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F1CACBFC-2B6B-4496-B7C0-CE6E5291A24D}" xr6:coauthVersionLast="47" xr6:coauthVersionMax="47" xr10:uidLastSave="{00000000-0000-0000-0000-000000000000}"/>
  <bookViews>
    <workbookView xWindow="13230" yWindow="-16425" windowWidth="29040" windowHeight="15840" tabRatio="860" activeTab="2" xr2:uid="{00000000-000D-0000-FFFF-FFFF00000000}"/>
  </bookViews>
  <sheets>
    <sheet name="演習の趣旨と利用方法" sheetId="11" r:id="rId1"/>
    <sheet name="A_EXCEL予算実務→" sheetId="15" r:id="rId2"/>
    <sheet name="A①_システム開発本部_入力" sheetId="6" r:id="rId3"/>
  </sheets>
  <definedNames>
    <definedName name="_xlnm.Print_Area" localSheetId="2">A①_システム開発本部_入力!$B$1:$T$90</definedName>
    <definedName name="_xlnm.Print_Area" localSheetId="0">演習の趣旨と利用方法!$B$1:$N$11</definedName>
    <definedName name="_xlnm.Print_Titles" localSheetId="2">A①_システム開発本部_入力!$1:$3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90" i="6" l="1"/>
  <c r="Q90" i="6"/>
  <c r="S62" i="6"/>
  <c r="S60" i="6"/>
  <c r="R50" i="6"/>
  <c r="Q50" i="6"/>
  <c r="P50" i="6"/>
  <c r="O50" i="6"/>
  <c r="N50" i="6"/>
  <c r="M50" i="6"/>
  <c r="R48" i="6"/>
  <c r="Q48" i="6"/>
  <c r="P48" i="6"/>
  <c r="O48" i="6"/>
  <c r="N48" i="6"/>
  <c r="M48" i="6"/>
  <c r="R82" i="6"/>
  <c r="Q82" i="6"/>
  <c r="P82" i="6"/>
  <c r="O82" i="6"/>
  <c r="N82" i="6"/>
  <c r="M82" i="6"/>
  <c r="R80" i="6"/>
  <c r="Q80" i="6"/>
  <c r="P80" i="6"/>
  <c r="O80" i="6"/>
  <c r="N80" i="6"/>
  <c r="M80" i="6"/>
  <c r="S78" i="6"/>
  <c r="S76" i="6"/>
  <c r="S74" i="6"/>
  <c r="S72" i="6"/>
  <c r="M90" i="6" l="1"/>
  <c r="N90" i="6"/>
  <c r="O90" i="6"/>
  <c r="P90" i="6"/>
  <c r="P88" i="6"/>
  <c r="Q88" i="6"/>
  <c r="R88" i="6"/>
  <c r="N88" i="6"/>
  <c r="O88" i="6"/>
  <c r="M88" i="6"/>
  <c r="S66" i="6"/>
  <c r="T62" i="6"/>
  <c r="S64" i="6"/>
  <c r="S58" i="6"/>
  <c r="S56" i="6"/>
  <c r="T78" i="6"/>
  <c r="T74" i="6"/>
  <c r="M36" i="6"/>
  <c r="N24" i="6" s="1"/>
  <c r="N36" i="6" s="1"/>
  <c r="O24" i="6" s="1"/>
  <c r="O36" i="6" s="1"/>
  <c r="P24" i="6" s="1"/>
  <c r="P36" i="6" s="1"/>
  <c r="Q24" i="6" s="1"/>
  <c r="Q36" i="6" s="1"/>
  <c r="R24" i="6" s="1"/>
  <c r="R36" i="6" s="1"/>
  <c r="M26" i="6" s="1"/>
  <c r="M38" i="6" s="1"/>
  <c r="N26" i="6" s="1"/>
  <c r="N38" i="6" s="1"/>
  <c r="O26" i="6" s="1"/>
  <c r="O38" i="6" s="1"/>
  <c r="P26" i="6" s="1"/>
  <c r="P38" i="6" s="1"/>
  <c r="Q26" i="6" s="1"/>
  <c r="Q38" i="6" s="1"/>
  <c r="R26" i="6" s="1"/>
  <c r="R38" i="6" s="1"/>
  <c r="T66" i="6" l="1"/>
  <c r="T58" i="6"/>
  <c r="S82" i="6" l="1"/>
  <c r="S80" i="6"/>
  <c r="S86" i="6" l="1"/>
  <c r="S90" i="6" s="1"/>
  <c r="S84" i="6"/>
  <c r="S88" i="6" s="1"/>
  <c r="T82" i="6"/>
  <c r="T86" i="6" l="1"/>
  <c r="T90" i="6" s="1"/>
  <c r="S68" i="6"/>
  <c r="S70" i="6" l="1"/>
  <c r="T70" i="6" s="1"/>
  <c r="S30" i="6" l="1"/>
  <c r="S28" i="6"/>
  <c r="T30" i="6" l="1"/>
  <c r="S32" i="6" l="1"/>
  <c r="S34" i="6"/>
  <c r="T34" i="6" l="1"/>
</calcChain>
</file>

<file path=xl/sharedStrings.xml><?xml version="1.0" encoding="utf-8"?>
<sst xmlns="http://schemas.openxmlformats.org/spreadsheetml/2006/main" count="378" uniqueCount="107">
  <si>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</si>
  <si>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</si>
  <si>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</si>
  <si>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</si>
  <si>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</si>
  <si>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</si>
  <si>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</si>
  <si>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</si>
  <si>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</si>
  <si>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</si>
  <si>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</si>
  <si>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</si>
  <si>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</si>
  <si>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</si>
  <si>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</si>
  <si>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</si>
  <si>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</si>
  <si>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</si>
  <si>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</si>
  <si>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</si>
  <si>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</si>
  <si>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</si>
  <si>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</si>
  <si>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</si>
  <si>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</si>
  <si>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</si>
  <si>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</si>
  <si>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</si>
  <si>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</si>
  <si>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</si>
  <si>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</si>
  <si>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</si>
  <si>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</si>
  <si>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</si>
  <si>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</si>
  <si>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</si>
  <si>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</si>
  <si>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</si>
  <si>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</si>
  <si>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</si>
  <si>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④</t>
    <phoneticPr fontId="1"/>
  </si>
  <si>
    <t>⑤</t>
    <phoneticPr fontId="1"/>
  </si>
  <si>
    <t>⑥</t>
    <phoneticPr fontId="1"/>
  </si>
  <si>
    <t>⑧</t>
    <phoneticPr fontId="1"/>
  </si>
  <si>
    <t>⑮</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</si>
  <si>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</si>
  <si>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</si>
  <si>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</si>
  <si>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</si>
  <si>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</si>
  <si>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</si>
  <si>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</si>
  <si>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</si>
  <si>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</si>
  <si>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</si>
  <si>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</si>
  <si>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</si>
  <si>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⑦</t>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</si>
  <si>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</si>
  <si>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</si>
  <si>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</si>
  <si>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</si>
  <si>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⑭</t>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</si>
  <si>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</si>
  <si>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⑪</t>
    <phoneticPr fontId="1"/>
  </si>
  <si>
    <t xml:space="preserve">第6-1問 </t>
    <rPh sb="0" eb="1">
      <t>ダイ</t>
    </rPh>
    <rPh sb="4" eb="5">
      <t>モン</t>
    </rPh>
    <phoneticPr fontId="1"/>
  </si>
  <si>
    <t>工事進行基準の場合のPJ別予算作成</t>
    <rPh sb="0" eb="2">
      <t>コウジ</t>
    </rPh>
    <rPh sb="2" eb="4">
      <t>シンコウ</t>
    </rPh>
    <rPh sb="4" eb="6">
      <t>キジュン</t>
    </rPh>
    <rPh sb="7" eb="9">
      <t>バアイ</t>
    </rPh>
    <rPh sb="12" eb="13">
      <t>ベツ</t>
    </rPh>
    <rPh sb="13" eb="15">
      <t>ヨサン</t>
    </rPh>
    <rPh sb="15" eb="17">
      <t>サクセイ</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</si>
  <si>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</si>
  <si>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</si>
  <si>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</si>
  <si>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</si>
  <si>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</si>
  <si>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</si>
  <si>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受注高_月末残高</t>
    <rPh sb="0" eb="2">
      <t>ジュチュウ</t>
    </rPh>
    <rPh sb="2" eb="3">
      <t>ダカ</t>
    </rPh>
    <rPh sb="4" eb="5">
      <t>ツキ</t>
    </rPh>
    <rPh sb="5" eb="6">
      <t>マツ</t>
    </rPh>
    <rPh sb="6" eb="8">
      <t>ザンダカ</t>
    </rPh>
    <phoneticPr fontId="1"/>
  </si>
  <si>
    <t>①＋②－③＝④</t>
    <phoneticPr fontId="1"/>
  </si>
  <si>
    <t>期首入力
次月から自動繰越</t>
    <rPh sb="0" eb="2">
      <t>キシュ</t>
    </rPh>
    <rPh sb="2" eb="3">
      <t>ニュウ</t>
    </rPh>
    <rPh sb="3" eb="4">
      <t>チカラ</t>
    </rPh>
    <rPh sb="5" eb="7">
      <t>ジゲツ</t>
    </rPh>
    <rPh sb="9" eb="11">
      <t>ジドウ</t>
    </rPh>
    <rPh sb="11" eb="13">
      <t>クリコシ</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</si>
  <si>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</si>
  <si>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</si>
  <si>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</si>
  <si>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⑥÷⑤×100%=⑦</t>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</si>
  <si>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</si>
  <si>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進捗率</t>
    <rPh sb="0" eb="3">
      <t>シンチョクリツ</t>
    </rPh>
    <phoneticPr fontId="1"/>
  </si>
  <si>
    <t>入力</t>
    <rPh sb="0" eb="2">
      <t>ニュウリョク</t>
    </rPh>
    <phoneticPr fontId="1"/>
  </si>
  <si>
    <t>開発経費合計</t>
    <rPh sb="0" eb="2">
      <t>カイハツ</t>
    </rPh>
    <rPh sb="2" eb="4">
      <t>ケイヒ</t>
    </rPh>
    <rPh sb="4" eb="6">
      <t>ゴウケイ</t>
    </rPh>
    <phoneticPr fontId="1"/>
  </si>
  <si>
    <t>労務費</t>
    <rPh sb="0" eb="3">
      <t>ロウムヒ</t>
    </rPh>
    <phoneticPr fontId="1"/>
  </si>
  <si>
    <t>外注費</t>
    <rPh sb="0" eb="3">
      <t>ガイチュウヒ</t>
    </rPh>
    <phoneticPr fontId="1"/>
  </si>
  <si>
    <t>その他経費</t>
    <rPh sb="2" eb="3">
      <t>タ</t>
    </rPh>
    <rPh sb="3" eb="5">
      <t>ケイヒ</t>
    </rPh>
    <phoneticPr fontId="1"/>
  </si>
  <si>
    <t>⑬÷⑤×100%=⑧</t>
    <phoneticPr fontId="1"/>
  </si>
  <si>
    <t>⑤×⑧÷100＝⑨</t>
    <phoneticPr fontId="1"/>
  </si>
  <si>
    <t>端数調整等</t>
    <rPh sb="0" eb="2">
      <t>ハスウ</t>
    </rPh>
    <rPh sb="2" eb="4">
      <t>チョウセイ</t>
    </rPh>
    <rPh sb="4" eb="5">
      <t>ナド</t>
    </rPh>
    <phoneticPr fontId="1"/>
  </si>
  <si>
    <t>調整前_売上高</t>
    <rPh sb="0" eb="3">
      <t>チョウセイマエ</t>
    </rPh>
    <rPh sb="4" eb="7">
      <t>ウリアゲダカ</t>
    </rPh>
    <phoneticPr fontId="1"/>
  </si>
  <si>
    <t>調整後_売上高</t>
    <rPh sb="0" eb="2">
      <t>チョウセイ</t>
    </rPh>
    <rPh sb="2" eb="3">
      <t>ゴ</t>
    </rPh>
    <rPh sb="4" eb="7">
      <t>ウリアゲダカ</t>
    </rPh>
    <phoneticPr fontId="1"/>
  </si>
  <si>
    <t>⑨＋⑩＝⑪</t>
    <phoneticPr fontId="1"/>
  </si>
  <si>
    <t>⑬</t>
    <phoneticPr fontId="1"/>
  </si>
  <si>
    <t>⑫＋⑬＋⑭＝⑮</t>
    <phoneticPr fontId="1"/>
  </si>
  <si>
    <t>⑯</t>
    <phoneticPr fontId="1"/>
  </si>
  <si>
    <t>⑪－⑮＝⑯</t>
    <phoneticPr fontId="1"/>
  </si>
  <si>
    <t>⑰</t>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</si>
  <si>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</si>
  <si>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</si>
  <si>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⑯÷⑪×100=⑰</t>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</si>
  <si>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</si>
  <si>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</si>
  <si>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</si>
  <si>
    <t>問題</t>
    <rPh sb="0" eb="2">
      <t>モンダイ</t>
    </rPh>
    <phoneticPr fontId="1"/>
  </si>
  <si>
    <t>2月端数調整</t>
    <rPh sb="2" eb="4">
      <t>ハスウ</t>
    </rPh>
    <rPh sb="4" eb="6">
      <t>チョウセイ</t>
    </rPh>
    <phoneticPr fontId="1"/>
  </si>
  <si>
    <r>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　</t>
    </r>
    <r>
      <rPr>
        <b/>
        <sz val="14"/>
        <color rgb="FFFF0000"/>
        <rFont val="メイリオ"/>
        <family val="3"/>
        <charset val="128"/>
      </rPr>
      <t>下記の空欄を埋めて月次PJ別損益計画を完成させなさい。</t>
    </r>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rPh sb="109" eb="111">
      <t>カキ</t>
    </rPh>
    <rPh sb="112" eb="114">
      <t>クウラン</t>
    </rPh>
    <rPh sb="115" eb="116">
      <t>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</si>
</sst>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quot;No.&quot;#"/>
    <numFmt numFmtId="178" formatCode="#,##0.0;&quot;△ &quot;#,##0.0"/>
  </numFmts>
  <fonts count="2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25">
    <xf numFmtId="0" fontId="0" fillId="0" borderId="0" xfId="0">
      <alignment vertical="center"/>
    </xf>
    <xf numFmtId="0" fontId="2" fillId="0" borderId="0" xfId="0" applyFont="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0" fontId="7" fillId="0" borderId="2" xfId="0" applyFont="1" applyBorder="1" applyAlignment="1">
      <alignment horizontal="center" vertical="center"/>
    </xf>
    <xf numFmtId="178" fontId="3" fillId="2" borderId="1" xfId="0" applyNumberFormat="1" applyFont="1" applyFill="1" applyBorder="1">
      <alignmen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6" xfId="0" applyFont="1" applyFill="1" applyBorder="1" applyAlignment="1">
      <alignment horizontal="center" vertical="center"/>
    </xf>
    <xf numFmtId="0" fontId="7" fillId="0" borderId="28" xfId="0" applyFont="1" applyBorder="1" applyAlignment="1">
      <alignment horizontal="center" vertical="center"/>
    </xf>
    <xf numFmtId="0" fontId="7" fillId="0" borderId="29" xfId="0" applyFont="1" applyBorder="1" applyAlignment="1">
      <alignment horizontal="center" vertical="center"/>
    </xf>
    <xf numFmtId="0" fontId="3" fillId="2" borderId="12" xfId="0" applyFont="1" applyFill="1" applyBorder="1" applyAlignment="1">
      <alignment horizontal="center" vertical="center" wrapText="1"/>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176" fontId="3" fillId="2" borderId="33" xfId="0" applyNumberFormat="1" applyFont="1" applyFill="1" applyBorder="1">
      <alignment vertical="center"/>
    </xf>
    <xf numFmtId="176" fontId="3" fillId="0" borderId="33" xfId="0" applyNumberFormat="1" applyFont="1" applyBorder="1">
      <alignment vertical="center"/>
    </xf>
    <xf numFmtId="0" fontId="3" fillId="0" borderId="12" xfId="0" applyFont="1" applyBorder="1" applyAlignment="1">
      <alignment horizontal="center" vertical="center" wrapText="1"/>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2" xfId="0" applyFont="1" applyFill="1" applyBorder="1" applyAlignment="1">
      <alignment horizontal="center" vertical="center"/>
    </xf>
    <xf numFmtId="176" fontId="3" fillId="3" borderId="33" xfId="0" applyNumberFormat="1" applyFont="1" applyFill="1" applyBorder="1">
      <alignment vertical="center"/>
    </xf>
    <xf numFmtId="176" fontId="8" fillId="2" borderId="33" xfId="0" applyNumberFormat="1" applyFont="1" applyFill="1" applyBorder="1">
      <alignment vertical="center"/>
    </xf>
    <xf numFmtId="0" fontId="7" fillId="0" borderId="34" xfId="0" applyFont="1" applyBorder="1" applyAlignment="1">
      <alignment horizontal="center" vertical="center"/>
    </xf>
    <xf numFmtId="0" fontId="7" fillId="0" borderId="26" xfId="0" applyFont="1" applyBorder="1">
      <alignment vertical="center"/>
    </xf>
    <xf numFmtId="178" fontId="3" fillId="2" borderId="33" xfId="0" applyNumberFormat="1" applyFont="1" applyFill="1" applyBorder="1">
      <alignment vertical="center"/>
    </xf>
    <xf numFmtId="178" fontId="3" fillId="0" borderId="33" xfId="0" applyNumberFormat="1"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2"/>
      <c r="C1" s="56" t="s">
        <v>29</v>
      </c>
      <c r="D1" s="56"/>
      <c r="E1" s="56"/>
      <c r="F1" s="56"/>
      <c r="G1" s="56"/>
      <c r="H1" s="56"/>
      <c r="I1" s="56"/>
      <c r="J1" s="56"/>
      <c r="K1" s="56"/>
      <c r="L1" s="56"/>
      <c r="M1" s="56"/>
      <c r="N1" s="12"/>
    </row>
    <row r="2" spans="2:16" ht="31.5" x14ac:dyDescent="0.55000000000000004">
      <c r="B2" s="12"/>
      <c r="C2" s="55" t="s">
        <v>27</v>
      </c>
      <c r="D2" s="55"/>
      <c r="E2" s="55"/>
      <c r="F2" s="55"/>
      <c r="G2" s="55"/>
      <c r="H2" s="55"/>
      <c r="I2" s="55"/>
      <c r="J2" s="55"/>
      <c r="K2" s="55"/>
      <c r="L2" s="55"/>
      <c r="M2" s="55"/>
      <c r="N2" s="12"/>
    </row>
    <row r="3" spans="2:16" x14ac:dyDescent="0.55000000000000004">
      <c r="B3" s="22"/>
      <c r="C3" s="23"/>
      <c r="D3" s="23"/>
      <c r="E3" s="23"/>
      <c r="F3" s="23"/>
      <c r="G3" s="23"/>
      <c r="H3" s="23"/>
      <c r="I3" s="23"/>
      <c r="J3" s="23"/>
      <c r="K3" s="23"/>
      <c r="L3" s="23"/>
      <c r="M3" s="23"/>
      <c r="N3" s="24"/>
    </row>
    <row r="4" spans="2:16" ht="80.5" customHeight="1" x14ac:dyDescent="0.6">
      <c r="B4" s="25"/>
      <c r="C4" s="57" t="s">
        <v>30</v>
      </c>
      <c r="D4" s="58"/>
      <c r="E4" s="58"/>
      <c r="F4" s="58"/>
      <c r="G4" s="58"/>
      <c r="H4" s="58"/>
      <c r="I4" s="58"/>
      <c r="J4" s="58"/>
      <c r="K4" s="58"/>
      <c r="L4" s="58"/>
      <c r="M4" s="58"/>
      <c r="N4" s="26"/>
      <c r="P4" s="28"/>
    </row>
    <row r="5" spans="2:16" x14ac:dyDescent="0.55000000000000004">
      <c r="B5" s="25"/>
      <c r="C5" s="27"/>
      <c r="D5" s="27"/>
      <c r="E5" s="27"/>
      <c r="F5" s="27"/>
      <c r="G5" s="27"/>
      <c r="H5" s="27"/>
      <c r="I5" s="27"/>
      <c r="J5" s="27"/>
      <c r="K5" s="27"/>
      <c r="L5" s="27"/>
      <c r="M5" s="27"/>
      <c r="N5" s="26"/>
    </row>
    <row r="6" spans="2:16" ht="22.5" x14ac:dyDescent="0.55000000000000004">
      <c r="B6" s="18"/>
      <c r="C6" s="19" t="s">
        <v>31</v>
      </c>
      <c r="D6" s="20"/>
      <c r="E6" s="20"/>
      <c r="F6" s="20"/>
      <c r="G6" s="20"/>
      <c r="H6" s="20"/>
      <c r="I6" s="20"/>
      <c r="J6" s="20"/>
      <c r="K6" s="20"/>
      <c r="L6" s="20"/>
      <c r="M6" s="20"/>
      <c r="N6" s="21"/>
    </row>
    <row r="7" spans="2:16" ht="251" customHeight="1" x14ac:dyDescent="0.55000000000000004">
      <c r="B7" s="13"/>
      <c r="C7" s="59" t="s">
        <v>34</v>
      </c>
      <c r="D7" s="60"/>
      <c r="E7" s="60"/>
      <c r="F7" s="60"/>
      <c r="G7" s="60"/>
      <c r="H7" s="60"/>
      <c r="I7" s="60"/>
      <c r="J7" s="60"/>
      <c r="K7" s="60"/>
      <c r="L7" s="60"/>
      <c r="M7" s="60"/>
      <c r="N7" s="15"/>
    </row>
    <row r="8" spans="2:16" ht="331" customHeight="1" x14ac:dyDescent="0.55000000000000004">
      <c r="B8" s="13"/>
      <c r="C8" s="59" t="s">
        <v>35</v>
      </c>
      <c r="D8" s="59"/>
      <c r="E8" s="59"/>
      <c r="F8" s="59"/>
      <c r="G8" s="59"/>
      <c r="H8" s="59"/>
      <c r="I8" s="59"/>
      <c r="J8" s="59"/>
      <c r="K8" s="59"/>
      <c r="L8" s="59"/>
      <c r="M8" s="59"/>
      <c r="N8" s="15"/>
    </row>
    <row r="9" spans="2:16" ht="22.5" x14ac:dyDescent="0.55000000000000004">
      <c r="B9" s="18"/>
      <c r="C9" s="19" t="s">
        <v>28</v>
      </c>
      <c r="D9" s="20"/>
      <c r="E9" s="20"/>
      <c r="F9" s="20"/>
      <c r="G9" s="20"/>
      <c r="H9" s="20"/>
      <c r="I9" s="20"/>
      <c r="J9" s="20"/>
      <c r="K9" s="20"/>
      <c r="L9" s="20"/>
      <c r="M9" s="20"/>
      <c r="N9" s="21"/>
    </row>
    <row r="10" spans="2:16" ht="409.6" customHeight="1" x14ac:dyDescent="0.55000000000000004">
      <c r="B10" s="13"/>
      <c r="C10" s="59" t="s">
        <v>36</v>
      </c>
      <c r="D10" s="60"/>
      <c r="E10" s="60"/>
      <c r="F10" s="60"/>
      <c r="G10" s="60"/>
      <c r="H10" s="60"/>
      <c r="I10" s="60"/>
      <c r="J10" s="60"/>
      <c r="K10" s="60"/>
      <c r="L10" s="60"/>
      <c r="M10" s="60"/>
      <c r="N10" s="15"/>
    </row>
    <row r="11" spans="2:16" ht="139.75" customHeight="1" x14ac:dyDescent="0.55000000000000004">
      <c r="B11" s="16"/>
      <c r="C11" s="53" t="s">
        <v>37</v>
      </c>
      <c r="D11" s="54"/>
      <c r="E11" s="54"/>
      <c r="F11" s="54"/>
      <c r="G11" s="54"/>
      <c r="H11" s="54"/>
      <c r="I11" s="54"/>
      <c r="J11" s="54"/>
      <c r="K11" s="54"/>
      <c r="L11" s="54"/>
      <c r="M11" s="54"/>
      <c r="N11" s="17"/>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00FF"/>
  </sheetPr>
  <dimension ref="A1:U91"/>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4" t="s">
        <v>25</v>
      </c>
      <c r="C1" s="4"/>
      <c r="D1" s="4"/>
      <c r="E1" s="4"/>
      <c r="F1" s="4"/>
      <c r="G1" s="4"/>
      <c r="H1" s="4"/>
      <c r="I1" s="4"/>
      <c r="J1" s="4"/>
      <c r="K1" s="5"/>
      <c r="L1" s="5"/>
      <c r="M1" s="5"/>
      <c r="N1" s="5"/>
      <c r="O1" s="5"/>
      <c r="P1" s="5"/>
      <c r="Q1" s="5"/>
      <c r="R1" s="5"/>
      <c r="S1" s="33"/>
      <c r="T1" s="33"/>
    </row>
    <row r="2" spans="2:20" ht="38" x14ac:dyDescent="1.25">
      <c r="B2" s="78" t="s">
        <v>26</v>
      </c>
      <c r="C2" s="78"/>
      <c r="D2" s="78"/>
      <c r="E2" s="78"/>
      <c r="F2" s="78"/>
      <c r="G2" s="78"/>
      <c r="H2" s="78"/>
      <c r="I2" s="78"/>
      <c r="J2" s="79" t="s">
        <v>65</v>
      </c>
      <c r="K2" s="79"/>
      <c r="L2" s="79"/>
      <c r="M2" s="39" t="s">
        <v>66</v>
      </c>
      <c r="N2" s="39"/>
      <c r="O2" s="39"/>
      <c r="P2" s="39"/>
      <c r="Q2" s="39"/>
      <c r="R2" s="39"/>
      <c r="S2" s="39"/>
      <c r="T2" s="6"/>
    </row>
    <row r="3" spans="2:20" ht="31.5" x14ac:dyDescent="1.05">
      <c r="B3" s="7"/>
      <c r="C3" s="29" t="s">
        <v>33</v>
      </c>
      <c r="D3" s="7"/>
      <c r="E3" s="7"/>
      <c r="F3" s="7"/>
      <c r="G3" s="29" t="s">
        <v>46</v>
      </c>
      <c r="H3" s="7"/>
      <c r="I3" s="7"/>
      <c r="J3" s="40" t="s">
        <v>47</v>
      </c>
      <c r="K3" s="8"/>
      <c r="L3" s="8"/>
      <c r="M3" s="8"/>
      <c r="N3" s="8"/>
      <c r="O3" s="8"/>
      <c r="P3" s="8"/>
      <c r="Q3" s="8"/>
      <c r="R3" s="8"/>
      <c r="S3" s="8"/>
      <c r="T3" s="9"/>
    </row>
    <row r="4" spans="2:20" ht="22.5" x14ac:dyDescent="0.55000000000000004">
      <c r="B4" s="80" t="s">
        <v>0</v>
      </c>
      <c r="C4" s="81"/>
      <c r="D4" s="81"/>
      <c r="E4" s="81"/>
      <c r="F4" s="81"/>
      <c r="G4" s="81"/>
      <c r="H4" s="81"/>
      <c r="I4" s="81"/>
      <c r="J4" s="81"/>
      <c r="K4" s="81"/>
      <c r="L4" s="81"/>
      <c r="M4" s="81"/>
      <c r="N4" s="81"/>
      <c r="O4" s="81"/>
      <c r="P4" s="81"/>
      <c r="Q4" s="81"/>
      <c r="R4" s="81"/>
      <c r="S4" s="81"/>
      <c r="T4" s="82"/>
    </row>
    <row r="5" spans="2:20" ht="67.75" customHeight="1" x14ac:dyDescent="0.55000000000000004">
      <c r="B5" s="83" t="s">
        <v>63</v>
      </c>
      <c r="C5" s="84"/>
      <c r="D5" s="84"/>
      <c r="E5" s="84"/>
      <c r="F5" s="84"/>
      <c r="G5" s="84"/>
      <c r="H5" s="84"/>
      <c r="I5" s="84"/>
      <c r="J5" s="84"/>
      <c r="K5" s="84"/>
      <c r="L5" s="84"/>
      <c r="M5" s="84"/>
      <c r="N5" s="84"/>
      <c r="O5" s="84"/>
      <c r="P5" s="84"/>
      <c r="Q5" s="84"/>
      <c r="R5" s="84"/>
      <c r="S5" s="84"/>
      <c r="T5" s="85"/>
    </row>
    <row r="6" spans="2:20" ht="6" customHeight="1" x14ac:dyDescent="0.55000000000000004"/>
    <row r="7" spans="2:20" ht="28.5" x14ac:dyDescent="0.95">
      <c r="B7" s="11">
        <v>1</v>
      </c>
      <c r="C7" s="74" t="s">
        <v>45</v>
      </c>
      <c r="D7" s="75"/>
      <c r="E7" s="76"/>
      <c r="F7" s="10">
        <v>2</v>
      </c>
      <c r="G7" s="77" t="s">
        <v>104</v>
      </c>
      <c r="H7" s="77"/>
      <c r="I7" s="77"/>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44.4" customHeight="1" x14ac:dyDescent="0.55000000000000004">
      <c r="B9" s="83" t="s">
        <v>80</v>
      </c>
      <c r="C9" s="84"/>
      <c r="D9" s="84"/>
      <c r="E9" s="84"/>
      <c r="F9" s="84"/>
      <c r="G9" s="84"/>
      <c r="H9" s="84"/>
      <c r="I9" s="84"/>
      <c r="J9" s="84"/>
      <c r="K9" s="84"/>
      <c r="L9" s="84"/>
      <c r="M9" s="84"/>
      <c r="N9" s="84"/>
      <c r="O9" s="84"/>
      <c r="P9" s="84"/>
      <c r="Q9" s="84"/>
      <c r="R9" s="84"/>
      <c r="S9" s="84"/>
      <c r="T9" s="85"/>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1.4" customHeight="1" x14ac:dyDescent="0.55000000000000004">
      <c r="B11" s="83" t="s">
        <v>106</v>
      </c>
      <c r="C11" s="84"/>
      <c r="D11" s="84"/>
      <c r="E11" s="84"/>
      <c r="F11" s="84"/>
      <c r="G11" s="84"/>
      <c r="H11" s="84"/>
      <c r="I11" s="84"/>
      <c r="J11" s="84"/>
      <c r="K11" s="84"/>
      <c r="L11" s="84"/>
      <c r="M11" s="84"/>
      <c r="N11" s="84"/>
      <c r="O11" s="84"/>
      <c r="P11" s="84"/>
      <c r="Q11" s="84"/>
      <c r="R11" s="84"/>
      <c r="S11" s="84"/>
      <c r="T11" s="85"/>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49</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48</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02" t="s">
        <v>67</v>
      </c>
      <c r="E15" s="103"/>
      <c r="F15" s="44"/>
      <c r="G15" s="44" t="s">
        <v>53</v>
      </c>
      <c r="H15" s="44"/>
      <c r="I15" s="44"/>
      <c r="J15" s="44"/>
      <c r="K15" s="44"/>
      <c r="L15" s="44"/>
      <c r="M15" s="44"/>
      <c r="N15" s="44"/>
      <c r="O15" s="44"/>
      <c r="P15" s="44"/>
      <c r="Q15" s="44"/>
      <c r="R15" s="44"/>
      <c r="S15" s="44"/>
      <c r="T15" s="45"/>
    </row>
    <row r="16" spans="2:20" ht="19.75" customHeight="1" thickBot="1" x14ac:dyDescent="0.6">
      <c r="B16" s="43"/>
      <c r="C16" s="44"/>
      <c r="D16" s="104" t="s">
        <v>68</v>
      </c>
      <c r="E16" s="105"/>
      <c r="F16" s="44"/>
      <c r="G16" s="44"/>
      <c r="H16" s="44"/>
      <c r="I16" s="44"/>
      <c r="J16" s="44"/>
      <c r="K16" s="44"/>
      <c r="L16" s="44"/>
      <c r="M16" s="44"/>
      <c r="N16" s="44"/>
      <c r="O16" s="44"/>
      <c r="P16" s="44"/>
      <c r="Q16" s="44"/>
      <c r="R16" s="44"/>
      <c r="S16" s="44"/>
      <c r="T16" s="45"/>
    </row>
    <row r="17" spans="2:20" ht="19.75" customHeight="1" thickBot="1" x14ac:dyDescent="0.6">
      <c r="B17" s="43"/>
      <c r="C17" s="44"/>
      <c r="D17" s="93" t="s">
        <v>50</v>
      </c>
      <c r="E17" s="94"/>
      <c r="F17" s="44"/>
      <c r="G17" s="44" t="s">
        <v>61</v>
      </c>
      <c r="H17" s="44"/>
      <c r="I17" s="44"/>
      <c r="J17" s="44"/>
      <c r="K17" s="44"/>
      <c r="L17" s="44"/>
      <c r="M17" s="44"/>
      <c r="N17" s="44"/>
      <c r="O17" s="44"/>
      <c r="P17" s="44"/>
      <c r="Q17" s="44"/>
      <c r="R17" s="44"/>
      <c r="S17" s="44"/>
      <c r="T17" s="45"/>
    </row>
    <row r="18" spans="2:20" ht="19.75" customHeight="1" thickBot="1" x14ac:dyDescent="0.6">
      <c r="B18" s="43"/>
      <c r="C18" s="44"/>
      <c r="D18" s="44"/>
      <c r="E18" s="44"/>
      <c r="F18" s="44"/>
      <c r="G18" s="44"/>
      <c r="H18" s="44"/>
      <c r="I18" s="44"/>
      <c r="J18" s="44"/>
      <c r="K18" s="44"/>
      <c r="L18" s="44"/>
      <c r="M18" s="44"/>
      <c r="N18" s="44"/>
      <c r="O18" s="44"/>
      <c r="P18" s="44"/>
      <c r="Q18" s="44"/>
      <c r="R18" s="44"/>
      <c r="S18" s="44"/>
      <c r="T18" s="45"/>
    </row>
    <row r="19" spans="2:20" ht="19.75" customHeight="1" thickBot="1" x14ac:dyDescent="0.6">
      <c r="B19" s="93" t="s">
        <v>51</v>
      </c>
      <c r="C19" s="94"/>
      <c r="D19" s="44"/>
      <c r="E19" s="44"/>
      <c r="F19" s="44"/>
      <c r="G19" s="44"/>
      <c r="H19" s="44"/>
      <c r="I19" s="44"/>
      <c r="J19" s="44"/>
      <c r="K19" s="44"/>
      <c r="L19" s="44"/>
      <c r="M19" s="44"/>
      <c r="N19" s="44"/>
      <c r="O19" s="44"/>
      <c r="P19" s="44"/>
      <c r="Q19" s="44"/>
      <c r="R19" s="44"/>
      <c r="S19" s="44"/>
      <c r="T19" s="45"/>
    </row>
    <row r="20" spans="2:20" ht="19.75" customHeight="1" thickBot="1" x14ac:dyDescent="0.6">
      <c r="B20" s="102" t="s">
        <v>101</v>
      </c>
      <c r="C20" s="106"/>
      <c r="D20" s="106"/>
      <c r="E20" s="106"/>
      <c r="F20" s="106"/>
      <c r="G20" s="103"/>
      <c r="H20" s="93" t="s">
        <v>102</v>
      </c>
      <c r="I20" s="95"/>
      <c r="J20" s="95"/>
      <c r="K20" s="94"/>
      <c r="L20" s="93" t="s">
        <v>52</v>
      </c>
      <c r="M20" s="94"/>
      <c r="N20" s="93" t="s">
        <v>103</v>
      </c>
      <c r="O20" s="94"/>
      <c r="P20" s="93" t="s">
        <v>102</v>
      </c>
      <c r="Q20" s="95"/>
      <c r="R20" s="95"/>
      <c r="S20" s="94"/>
      <c r="T20" s="45"/>
    </row>
    <row r="21" spans="2:20" ht="19.75" customHeight="1" thickBot="1" x14ac:dyDescent="0.6">
      <c r="B21" s="43"/>
      <c r="C21" s="44"/>
      <c r="D21" s="44"/>
      <c r="E21" s="44"/>
      <c r="F21" s="44"/>
      <c r="G21" s="44"/>
      <c r="H21" s="44"/>
      <c r="I21" s="44"/>
      <c r="J21" s="44"/>
      <c r="K21" s="44"/>
      <c r="L21" s="44"/>
      <c r="M21" s="44"/>
      <c r="N21" s="44"/>
      <c r="O21" s="44"/>
      <c r="P21" s="44"/>
      <c r="Q21" s="44"/>
      <c r="R21" s="44"/>
      <c r="S21" s="44"/>
      <c r="T21" s="45"/>
    </row>
    <row r="22" spans="2:20" ht="29" thickBot="1" x14ac:dyDescent="0.6">
      <c r="B22" s="96" t="s">
        <v>69</v>
      </c>
      <c r="C22" s="97"/>
      <c r="D22" s="97"/>
      <c r="E22" s="97"/>
      <c r="F22" s="97"/>
      <c r="G22" s="97"/>
      <c r="H22" s="97"/>
      <c r="I22" s="97"/>
      <c r="J22" s="97"/>
      <c r="K22" s="97"/>
      <c r="L22" s="97"/>
      <c r="M22" s="97"/>
      <c r="N22" s="97"/>
      <c r="O22" s="97"/>
      <c r="P22" s="97"/>
      <c r="Q22" s="97"/>
      <c r="R22" s="97"/>
      <c r="S22" s="97"/>
      <c r="T22" s="98"/>
    </row>
    <row r="23" spans="2:20" ht="22.5" x14ac:dyDescent="0.55000000000000004">
      <c r="B23" s="37" t="s">
        <v>1</v>
      </c>
      <c r="C23" s="99" t="s">
        <v>2</v>
      </c>
      <c r="D23" s="100"/>
      <c r="E23" s="101"/>
      <c r="F23" s="99" t="s">
        <v>12</v>
      </c>
      <c r="G23" s="100"/>
      <c r="H23" s="100"/>
      <c r="I23" s="100"/>
      <c r="J23" s="101"/>
      <c r="K23" s="34" t="s">
        <v>3</v>
      </c>
      <c r="L23" s="34" t="s">
        <v>4</v>
      </c>
      <c r="M23" s="35" t="s">
        <v>5</v>
      </c>
      <c r="N23" s="35" t="s">
        <v>6</v>
      </c>
      <c r="O23" s="35" t="s">
        <v>7</v>
      </c>
      <c r="P23" s="35" t="s">
        <v>8</v>
      </c>
      <c r="Q23" s="35" t="s">
        <v>9</v>
      </c>
      <c r="R23" s="35" t="s">
        <v>10</v>
      </c>
      <c r="S23" s="35" t="s">
        <v>11</v>
      </c>
      <c r="T23" s="36"/>
    </row>
    <row r="24" spans="2:20" ht="22.5" x14ac:dyDescent="0.55000000000000004">
      <c r="B24" s="61" t="s">
        <v>23</v>
      </c>
      <c r="C24" s="89" t="s">
        <v>70</v>
      </c>
      <c r="D24" s="90"/>
      <c r="E24" s="91"/>
      <c r="F24" s="92" t="s">
        <v>75</v>
      </c>
      <c r="G24" s="90"/>
      <c r="H24" s="90"/>
      <c r="I24" s="90"/>
      <c r="J24" s="91"/>
      <c r="K24" s="61" t="s">
        <v>21</v>
      </c>
      <c r="L24" s="61" t="s">
        <v>22</v>
      </c>
      <c r="M24" s="46">
        <v>0</v>
      </c>
      <c r="N24" s="47">
        <f>M36</f>
        <v>10000</v>
      </c>
      <c r="O24" s="47">
        <f t="shared" ref="O24:R26" si="0">N36</f>
        <v>10000</v>
      </c>
      <c r="P24" s="47">
        <f t="shared" si="0"/>
        <v>10000</v>
      </c>
      <c r="Q24" s="47">
        <f t="shared" si="0"/>
        <v>10000</v>
      </c>
      <c r="R24" s="47">
        <f t="shared" si="0"/>
        <v>10000</v>
      </c>
      <c r="S24" s="46"/>
      <c r="T24" s="32"/>
    </row>
    <row r="25" spans="2:20" ht="22.5" x14ac:dyDescent="0.55000000000000004">
      <c r="B25" s="62"/>
      <c r="C25" s="67"/>
      <c r="D25" s="68"/>
      <c r="E25" s="69"/>
      <c r="F25" s="67"/>
      <c r="G25" s="68"/>
      <c r="H25" s="68"/>
      <c r="I25" s="68"/>
      <c r="J25" s="69"/>
      <c r="K25" s="62"/>
      <c r="L25" s="62"/>
      <c r="M25" s="42" t="s">
        <v>13</v>
      </c>
      <c r="N25" s="42" t="s">
        <v>14</v>
      </c>
      <c r="O25" s="42" t="s">
        <v>15</v>
      </c>
      <c r="P25" s="42" t="s">
        <v>16</v>
      </c>
      <c r="Q25" s="42" t="s">
        <v>17</v>
      </c>
      <c r="R25" s="42" t="s">
        <v>18</v>
      </c>
      <c r="S25" s="42" t="s">
        <v>19</v>
      </c>
      <c r="T25" s="42" t="s">
        <v>20</v>
      </c>
    </row>
    <row r="26" spans="2:20" ht="23" thickBot="1" x14ac:dyDescent="0.6">
      <c r="B26" s="108"/>
      <c r="C26" s="110"/>
      <c r="D26" s="111"/>
      <c r="E26" s="112"/>
      <c r="F26" s="110"/>
      <c r="G26" s="111"/>
      <c r="H26" s="111"/>
      <c r="I26" s="111"/>
      <c r="J26" s="112"/>
      <c r="K26" s="108"/>
      <c r="L26" s="108"/>
      <c r="M26" s="113">
        <f>R36</f>
        <v>10000</v>
      </c>
      <c r="N26" s="113">
        <f>M38</f>
        <v>10000</v>
      </c>
      <c r="O26" s="113">
        <f t="shared" si="0"/>
        <v>10000</v>
      </c>
      <c r="P26" s="113">
        <f t="shared" si="0"/>
        <v>10000</v>
      </c>
      <c r="Q26" s="113">
        <f t="shared" si="0"/>
        <v>10000</v>
      </c>
      <c r="R26" s="113">
        <f t="shared" si="0"/>
        <v>10000</v>
      </c>
      <c r="S26" s="114"/>
      <c r="T26" s="114"/>
    </row>
    <row r="27" spans="2:20" ht="22.5" x14ac:dyDescent="0.55000000000000004">
      <c r="B27" s="62" t="s">
        <v>32</v>
      </c>
      <c r="C27" s="109" t="s">
        <v>71</v>
      </c>
      <c r="D27" s="87"/>
      <c r="E27" s="88"/>
      <c r="F27" s="109" t="s">
        <v>24</v>
      </c>
      <c r="G27" s="87"/>
      <c r="H27" s="87"/>
      <c r="I27" s="87"/>
      <c r="J27" s="88"/>
      <c r="K27" s="62" t="s">
        <v>21</v>
      </c>
      <c r="L27" s="62" t="s">
        <v>22</v>
      </c>
      <c r="M27" s="51" t="s">
        <v>5</v>
      </c>
      <c r="N27" s="51" t="s">
        <v>6</v>
      </c>
      <c r="O27" s="51" t="s">
        <v>7</v>
      </c>
      <c r="P27" s="51" t="s">
        <v>8</v>
      </c>
      <c r="Q27" s="51" t="s">
        <v>9</v>
      </c>
      <c r="R27" s="51" t="s">
        <v>10</v>
      </c>
      <c r="S27" s="51" t="s">
        <v>11</v>
      </c>
      <c r="T27" s="32"/>
    </row>
    <row r="28" spans="2:20" ht="22.5" x14ac:dyDescent="0.55000000000000004">
      <c r="B28" s="62"/>
      <c r="C28" s="86"/>
      <c r="D28" s="87"/>
      <c r="E28" s="88"/>
      <c r="F28" s="86"/>
      <c r="G28" s="87"/>
      <c r="H28" s="87"/>
      <c r="I28" s="87"/>
      <c r="J28" s="88"/>
      <c r="K28" s="62"/>
      <c r="L28" s="62"/>
      <c r="M28" s="49">
        <v>10000</v>
      </c>
      <c r="N28" s="49"/>
      <c r="O28" s="49"/>
      <c r="P28" s="49"/>
      <c r="Q28" s="49"/>
      <c r="R28" s="49"/>
      <c r="S28" s="47">
        <f>SUM(M28:R28)</f>
        <v>10000</v>
      </c>
      <c r="T28" s="32"/>
    </row>
    <row r="29" spans="2:20" ht="22.5" x14ac:dyDescent="0.55000000000000004">
      <c r="B29" s="62"/>
      <c r="C29" s="86"/>
      <c r="D29" s="87"/>
      <c r="E29" s="88"/>
      <c r="F29" s="86"/>
      <c r="G29" s="87"/>
      <c r="H29" s="87"/>
      <c r="I29" s="87"/>
      <c r="J29" s="88"/>
      <c r="K29" s="62"/>
      <c r="L29" s="62"/>
      <c r="M29" s="50" t="s">
        <v>13</v>
      </c>
      <c r="N29" s="50" t="s">
        <v>14</v>
      </c>
      <c r="O29" s="50" t="s">
        <v>15</v>
      </c>
      <c r="P29" s="50" t="s">
        <v>16</v>
      </c>
      <c r="Q29" s="50" t="s">
        <v>17</v>
      </c>
      <c r="R29" s="50" t="s">
        <v>18</v>
      </c>
      <c r="S29" s="42" t="s">
        <v>19</v>
      </c>
      <c r="T29" s="42" t="s">
        <v>20</v>
      </c>
    </row>
    <row r="30" spans="2:20" ht="23" thickBot="1" x14ac:dyDescent="0.6">
      <c r="B30" s="108"/>
      <c r="C30" s="116"/>
      <c r="D30" s="117"/>
      <c r="E30" s="118"/>
      <c r="F30" s="116"/>
      <c r="G30" s="117"/>
      <c r="H30" s="117"/>
      <c r="I30" s="117"/>
      <c r="J30" s="118"/>
      <c r="K30" s="108"/>
      <c r="L30" s="108"/>
      <c r="M30" s="119"/>
      <c r="N30" s="119"/>
      <c r="O30" s="119"/>
      <c r="P30" s="119"/>
      <c r="Q30" s="119"/>
      <c r="R30" s="119"/>
      <c r="S30" s="113">
        <f>SUM(M30:R30)</f>
        <v>0</v>
      </c>
      <c r="T30" s="113">
        <f>S28+S30</f>
        <v>10000</v>
      </c>
    </row>
    <row r="31" spans="2:20" ht="18" customHeight="1" x14ac:dyDescent="0.55000000000000004">
      <c r="B31" s="62" t="s">
        <v>38</v>
      </c>
      <c r="C31" s="115" t="s">
        <v>72</v>
      </c>
      <c r="D31" s="68"/>
      <c r="E31" s="69"/>
      <c r="F31" s="115" t="s">
        <v>39</v>
      </c>
      <c r="G31" s="68"/>
      <c r="H31" s="68"/>
      <c r="I31" s="68"/>
      <c r="J31" s="69"/>
      <c r="K31" s="62" t="s">
        <v>21</v>
      </c>
      <c r="L31" s="62" t="s">
        <v>22</v>
      </c>
      <c r="M31" s="51" t="s">
        <v>5</v>
      </c>
      <c r="N31" s="51" t="s">
        <v>6</v>
      </c>
      <c r="O31" s="51" t="s">
        <v>7</v>
      </c>
      <c r="P31" s="51" t="s">
        <v>8</v>
      </c>
      <c r="Q31" s="51" t="s">
        <v>9</v>
      </c>
      <c r="R31" s="51" t="s">
        <v>10</v>
      </c>
      <c r="S31" s="51" t="s">
        <v>11</v>
      </c>
      <c r="T31" s="32"/>
    </row>
    <row r="32" spans="2:20" ht="22.5" x14ac:dyDescent="0.55000000000000004">
      <c r="B32" s="62"/>
      <c r="C32" s="67"/>
      <c r="D32" s="68"/>
      <c r="E32" s="69"/>
      <c r="F32" s="67"/>
      <c r="G32" s="68"/>
      <c r="H32" s="68"/>
      <c r="I32" s="68"/>
      <c r="J32" s="69"/>
      <c r="K32" s="62"/>
      <c r="L32" s="62"/>
      <c r="M32" s="46"/>
      <c r="N32" s="46"/>
      <c r="O32" s="46"/>
      <c r="P32" s="46"/>
      <c r="Q32" s="46"/>
      <c r="R32" s="46"/>
      <c r="S32" s="46">
        <f>SUM(M32:R32)</f>
        <v>0</v>
      </c>
      <c r="T32" s="32"/>
    </row>
    <row r="33" spans="2:21" ht="22.5" x14ac:dyDescent="0.55000000000000004">
      <c r="B33" s="62"/>
      <c r="C33" s="67"/>
      <c r="D33" s="68"/>
      <c r="E33" s="69"/>
      <c r="F33" s="67"/>
      <c r="G33" s="68"/>
      <c r="H33" s="68"/>
      <c r="I33" s="68"/>
      <c r="J33" s="69"/>
      <c r="K33" s="62"/>
      <c r="L33" s="62"/>
      <c r="M33" s="42" t="s">
        <v>13</v>
      </c>
      <c r="N33" s="42" t="s">
        <v>14</v>
      </c>
      <c r="O33" s="42" t="s">
        <v>15</v>
      </c>
      <c r="P33" s="42" t="s">
        <v>16</v>
      </c>
      <c r="Q33" s="42" t="s">
        <v>17</v>
      </c>
      <c r="R33" s="42" t="s">
        <v>18</v>
      </c>
      <c r="S33" s="42" t="s">
        <v>19</v>
      </c>
      <c r="T33" s="42" t="s">
        <v>20</v>
      </c>
      <c r="U33" s="2"/>
    </row>
    <row r="34" spans="2:21" ht="23" thickBot="1" x14ac:dyDescent="0.6">
      <c r="B34" s="108"/>
      <c r="C34" s="110"/>
      <c r="D34" s="111"/>
      <c r="E34" s="112"/>
      <c r="F34" s="110"/>
      <c r="G34" s="111"/>
      <c r="H34" s="111"/>
      <c r="I34" s="111"/>
      <c r="J34" s="112"/>
      <c r="K34" s="108"/>
      <c r="L34" s="108"/>
      <c r="M34" s="114"/>
      <c r="N34" s="114"/>
      <c r="O34" s="114"/>
      <c r="P34" s="114"/>
      <c r="Q34" s="114"/>
      <c r="R34" s="114"/>
      <c r="S34" s="114">
        <f>SUM(M34:R34)</f>
        <v>0</v>
      </c>
      <c r="T34" s="114">
        <f>S32+S34</f>
        <v>0</v>
      </c>
      <c r="U34" s="3"/>
    </row>
    <row r="35" spans="2:21" ht="22.5" x14ac:dyDescent="0.55000000000000004">
      <c r="B35" s="62" t="s">
        <v>40</v>
      </c>
      <c r="C35" s="67" t="s">
        <v>73</v>
      </c>
      <c r="D35" s="68"/>
      <c r="E35" s="69"/>
      <c r="F35" s="115" t="s">
        <v>74</v>
      </c>
      <c r="G35" s="68"/>
      <c r="H35" s="68"/>
      <c r="I35" s="68"/>
      <c r="J35" s="69"/>
      <c r="K35" s="62" t="s">
        <v>21</v>
      </c>
      <c r="L35" s="62" t="s">
        <v>22</v>
      </c>
      <c r="M35" s="51" t="s">
        <v>5</v>
      </c>
      <c r="N35" s="51" t="s">
        <v>6</v>
      </c>
      <c r="O35" s="51" t="s">
        <v>7</v>
      </c>
      <c r="P35" s="51" t="s">
        <v>8</v>
      </c>
      <c r="Q35" s="51" t="s">
        <v>9</v>
      </c>
      <c r="R35" s="51" t="s">
        <v>10</v>
      </c>
      <c r="S35" s="51" t="s">
        <v>11</v>
      </c>
      <c r="T35" s="32"/>
      <c r="U35" s="3"/>
    </row>
    <row r="36" spans="2:21" ht="22.5" x14ac:dyDescent="0.55000000000000004">
      <c r="B36" s="62"/>
      <c r="C36" s="67"/>
      <c r="D36" s="68"/>
      <c r="E36" s="69"/>
      <c r="F36" s="67"/>
      <c r="G36" s="68"/>
      <c r="H36" s="68"/>
      <c r="I36" s="68"/>
      <c r="J36" s="69"/>
      <c r="K36" s="62"/>
      <c r="L36" s="62"/>
      <c r="M36" s="38">
        <f>M24+M28-M32</f>
        <v>10000</v>
      </c>
      <c r="N36" s="38">
        <f>N24+N28-N32</f>
        <v>10000</v>
      </c>
      <c r="O36" s="38">
        <f t="shared" ref="O36:R36" si="1">O24+O28-O32</f>
        <v>10000</v>
      </c>
      <c r="P36" s="38">
        <f t="shared" si="1"/>
        <v>10000</v>
      </c>
      <c r="Q36" s="38">
        <f t="shared" si="1"/>
        <v>10000</v>
      </c>
      <c r="R36" s="38">
        <f t="shared" si="1"/>
        <v>10000</v>
      </c>
      <c r="S36" s="46"/>
      <c r="T36" s="32"/>
      <c r="U36" s="3"/>
    </row>
    <row r="37" spans="2:21" ht="22.5" x14ac:dyDescent="0.55000000000000004">
      <c r="B37" s="62"/>
      <c r="C37" s="67"/>
      <c r="D37" s="68"/>
      <c r="E37" s="69"/>
      <c r="F37" s="67"/>
      <c r="G37" s="68"/>
      <c r="H37" s="68"/>
      <c r="I37" s="68"/>
      <c r="J37" s="69"/>
      <c r="K37" s="62"/>
      <c r="L37" s="62"/>
      <c r="M37" s="42" t="s">
        <v>13</v>
      </c>
      <c r="N37" s="42" t="s">
        <v>14</v>
      </c>
      <c r="O37" s="42" t="s">
        <v>15</v>
      </c>
      <c r="P37" s="42" t="s">
        <v>16</v>
      </c>
      <c r="Q37" s="42" t="s">
        <v>17</v>
      </c>
      <c r="R37" s="42" t="s">
        <v>18</v>
      </c>
      <c r="S37" s="42" t="s">
        <v>19</v>
      </c>
      <c r="T37" s="42" t="s">
        <v>20</v>
      </c>
      <c r="U37" s="3"/>
    </row>
    <row r="38" spans="2:21" ht="23" thickBot="1" x14ac:dyDescent="0.6">
      <c r="B38" s="108"/>
      <c r="C38" s="110"/>
      <c r="D38" s="111"/>
      <c r="E38" s="112"/>
      <c r="F38" s="110"/>
      <c r="G38" s="111"/>
      <c r="H38" s="111"/>
      <c r="I38" s="111"/>
      <c r="J38" s="112"/>
      <c r="K38" s="108"/>
      <c r="L38" s="108"/>
      <c r="M38" s="120">
        <f>M26+M30-M34</f>
        <v>10000</v>
      </c>
      <c r="N38" s="120">
        <f t="shared" ref="N38:R38" si="2">N26+N30-N34</f>
        <v>10000</v>
      </c>
      <c r="O38" s="120">
        <f t="shared" si="2"/>
        <v>10000</v>
      </c>
      <c r="P38" s="120">
        <f t="shared" si="2"/>
        <v>10000</v>
      </c>
      <c r="Q38" s="120">
        <f t="shared" si="2"/>
        <v>10000</v>
      </c>
      <c r="R38" s="120">
        <f t="shared" si="2"/>
        <v>10000</v>
      </c>
      <c r="S38" s="114"/>
      <c r="T38" s="114"/>
      <c r="U38" s="3"/>
    </row>
    <row r="39" spans="2:21" ht="22.5" x14ac:dyDescent="0.55000000000000004">
      <c r="B39" s="62" t="s">
        <v>41</v>
      </c>
      <c r="C39" s="67" t="s">
        <v>76</v>
      </c>
      <c r="D39" s="68"/>
      <c r="E39" s="69"/>
      <c r="F39" s="115" t="s">
        <v>54</v>
      </c>
      <c r="G39" s="68"/>
      <c r="H39" s="68"/>
      <c r="I39" s="68"/>
      <c r="J39" s="69"/>
      <c r="K39" s="62" t="s">
        <v>21</v>
      </c>
      <c r="L39" s="62" t="s">
        <v>22</v>
      </c>
      <c r="M39" s="51" t="s">
        <v>5</v>
      </c>
      <c r="N39" s="51" t="s">
        <v>6</v>
      </c>
      <c r="O39" s="51" t="s">
        <v>7</v>
      </c>
      <c r="P39" s="51" t="s">
        <v>8</v>
      </c>
      <c r="Q39" s="51" t="s">
        <v>9</v>
      </c>
      <c r="R39" s="51" t="s">
        <v>10</v>
      </c>
      <c r="S39" s="51" t="s">
        <v>11</v>
      </c>
      <c r="T39" s="32"/>
      <c r="U39" s="3"/>
    </row>
    <row r="40" spans="2:21" ht="22.5" x14ac:dyDescent="0.55000000000000004">
      <c r="B40" s="62"/>
      <c r="C40" s="67"/>
      <c r="D40" s="68"/>
      <c r="E40" s="69"/>
      <c r="F40" s="67"/>
      <c r="G40" s="68"/>
      <c r="H40" s="68"/>
      <c r="I40" s="68"/>
      <c r="J40" s="69"/>
      <c r="K40" s="62"/>
      <c r="L40" s="62"/>
      <c r="M40" s="46">
        <v>10000</v>
      </c>
      <c r="N40" s="46">
        <v>10000</v>
      </c>
      <c r="O40" s="46">
        <v>10000</v>
      </c>
      <c r="P40" s="46">
        <v>10000</v>
      </c>
      <c r="Q40" s="46">
        <v>10000</v>
      </c>
      <c r="R40" s="46">
        <v>10000</v>
      </c>
      <c r="S40" s="46"/>
      <c r="T40" s="32"/>
      <c r="U40" s="3"/>
    </row>
    <row r="41" spans="2:21" ht="22.5" x14ac:dyDescent="0.55000000000000004">
      <c r="B41" s="62"/>
      <c r="C41" s="67"/>
      <c r="D41" s="68"/>
      <c r="E41" s="69"/>
      <c r="F41" s="67"/>
      <c r="G41" s="68"/>
      <c r="H41" s="68"/>
      <c r="I41" s="68"/>
      <c r="J41" s="69"/>
      <c r="K41" s="62"/>
      <c r="L41" s="62"/>
      <c r="M41" s="42" t="s">
        <v>13</v>
      </c>
      <c r="N41" s="42" t="s">
        <v>14</v>
      </c>
      <c r="O41" s="42" t="s">
        <v>15</v>
      </c>
      <c r="P41" s="42" t="s">
        <v>16</v>
      </c>
      <c r="Q41" s="42" t="s">
        <v>17</v>
      </c>
      <c r="R41" s="42" t="s">
        <v>18</v>
      </c>
      <c r="S41" s="42" t="s">
        <v>19</v>
      </c>
      <c r="T41" s="42" t="s">
        <v>20</v>
      </c>
      <c r="U41" s="3"/>
    </row>
    <row r="42" spans="2:21" ht="23" thickBot="1" x14ac:dyDescent="0.6">
      <c r="B42" s="108"/>
      <c r="C42" s="110"/>
      <c r="D42" s="111"/>
      <c r="E42" s="112"/>
      <c r="F42" s="110"/>
      <c r="G42" s="111"/>
      <c r="H42" s="111"/>
      <c r="I42" s="111"/>
      <c r="J42" s="112"/>
      <c r="K42" s="108"/>
      <c r="L42" s="108"/>
      <c r="M42" s="114">
        <v>10000</v>
      </c>
      <c r="N42" s="114">
        <v>10000</v>
      </c>
      <c r="O42" s="114">
        <v>10000</v>
      </c>
      <c r="P42" s="114">
        <v>10000</v>
      </c>
      <c r="Q42" s="114">
        <v>10000</v>
      </c>
      <c r="R42" s="114">
        <v>10000</v>
      </c>
      <c r="S42" s="114"/>
      <c r="T42" s="114"/>
      <c r="U42" s="3"/>
    </row>
    <row r="43" spans="2:21" ht="21.65" customHeight="1" x14ac:dyDescent="0.55000000000000004">
      <c r="B43" s="62" t="s">
        <v>42</v>
      </c>
      <c r="C43" s="67" t="s">
        <v>77</v>
      </c>
      <c r="D43" s="68"/>
      <c r="E43" s="69"/>
      <c r="F43" s="115" t="s">
        <v>54</v>
      </c>
      <c r="G43" s="68"/>
      <c r="H43" s="68"/>
      <c r="I43" s="68"/>
      <c r="J43" s="69"/>
      <c r="K43" s="62" t="s">
        <v>21</v>
      </c>
      <c r="L43" s="62" t="s">
        <v>22</v>
      </c>
      <c r="M43" s="51" t="s">
        <v>5</v>
      </c>
      <c r="N43" s="51" t="s">
        <v>6</v>
      </c>
      <c r="O43" s="51" t="s">
        <v>7</v>
      </c>
      <c r="P43" s="51" t="s">
        <v>8</v>
      </c>
      <c r="Q43" s="51" t="s">
        <v>9</v>
      </c>
      <c r="R43" s="51" t="s">
        <v>10</v>
      </c>
      <c r="S43" s="51" t="s">
        <v>11</v>
      </c>
      <c r="T43" s="32"/>
      <c r="U43" s="3"/>
    </row>
    <row r="44" spans="2:21" ht="22.5" x14ac:dyDescent="0.55000000000000004">
      <c r="B44" s="62"/>
      <c r="C44" s="67"/>
      <c r="D44" s="68"/>
      <c r="E44" s="69"/>
      <c r="F44" s="67"/>
      <c r="G44" s="68"/>
      <c r="H44" s="68"/>
      <c r="I44" s="68"/>
      <c r="J44" s="69"/>
      <c r="K44" s="62"/>
      <c r="L44" s="62"/>
      <c r="M44" s="46">
        <v>7000</v>
      </c>
      <c r="N44" s="46">
        <v>7000</v>
      </c>
      <c r="O44" s="46">
        <v>7000</v>
      </c>
      <c r="P44" s="46">
        <v>7000</v>
      </c>
      <c r="Q44" s="46">
        <v>7000</v>
      </c>
      <c r="R44" s="46">
        <v>7000</v>
      </c>
      <c r="S44" s="46"/>
      <c r="T44" s="32"/>
      <c r="U44" s="3"/>
    </row>
    <row r="45" spans="2:21" ht="22.5" x14ac:dyDescent="0.55000000000000004">
      <c r="B45" s="62"/>
      <c r="C45" s="67"/>
      <c r="D45" s="68"/>
      <c r="E45" s="69"/>
      <c r="F45" s="67"/>
      <c r="G45" s="68"/>
      <c r="H45" s="68"/>
      <c r="I45" s="68"/>
      <c r="J45" s="69"/>
      <c r="K45" s="62"/>
      <c r="L45" s="62"/>
      <c r="M45" s="42" t="s">
        <v>13</v>
      </c>
      <c r="N45" s="42" t="s">
        <v>14</v>
      </c>
      <c r="O45" s="42" t="s">
        <v>15</v>
      </c>
      <c r="P45" s="42" t="s">
        <v>16</v>
      </c>
      <c r="Q45" s="42" t="s">
        <v>17</v>
      </c>
      <c r="R45" s="42" t="s">
        <v>18</v>
      </c>
      <c r="S45" s="42" t="s">
        <v>19</v>
      </c>
      <c r="T45" s="42" t="s">
        <v>20</v>
      </c>
      <c r="U45" s="3"/>
    </row>
    <row r="46" spans="2:21" ht="23" thickBot="1" x14ac:dyDescent="0.6">
      <c r="B46" s="108"/>
      <c r="C46" s="110"/>
      <c r="D46" s="111"/>
      <c r="E46" s="112"/>
      <c r="F46" s="110"/>
      <c r="G46" s="111"/>
      <c r="H46" s="111"/>
      <c r="I46" s="111"/>
      <c r="J46" s="112"/>
      <c r="K46" s="108"/>
      <c r="L46" s="108"/>
      <c r="M46" s="114">
        <v>7000</v>
      </c>
      <c r="N46" s="114">
        <v>7000</v>
      </c>
      <c r="O46" s="114">
        <v>7000</v>
      </c>
      <c r="P46" s="114">
        <v>7000</v>
      </c>
      <c r="Q46" s="114">
        <v>7000</v>
      </c>
      <c r="R46" s="114">
        <v>7000</v>
      </c>
      <c r="S46" s="114"/>
      <c r="T46" s="114"/>
      <c r="U46" s="3"/>
    </row>
    <row r="47" spans="2:21" ht="22.5" x14ac:dyDescent="0.55000000000000004">
      <c r="B47" s="107" t="s">
        <v>57</v>
      </c>
      <c r="C47" s="64" t="s">
        <v>56</v>
      </c>
      <c r="D47" s="65"/>
      <c r="E47" s="66"/>
      <c r="F47" s="73" t="s">
        <v>79</v>
      </c>
      <c r="G47" s="65"/>
      <c r="H47" s="65"/>
      <c r="I47" s="65"/>
      <c r="J47" s="66"/>
      <c r="K47" s="107"/>
      <c r="L47" s="107" t="s">
        <v>78</v>
      </c>
      <c r="M47" s="121" t="s">
        <v>5</v>
      </c>
      <c r="N47" s="121" t="s">
        <v>6</v>
      </c>
      <c r="O47" s="121" t="s">
        <v>7</v>
      </c>
      <c r="P47" s="121" t="s">
        <v>8</v>
      </c>
      <c r="Q47" s="121" t="s">
        <v>9</v>
      </c>
      <c r="R47" s="121" t="s">
        <v>10</v>
      </c>
      <c r="S47" s="121" t="s">
        <v>11</v>
      </c>
      <c r="T47" s="122"/>
      <c r="U47" s="3"/>
    </row>
    <row r="48" spans="2:21" ht="22.5" x14ac:dyDescent="0.55000000000000004">
      <c r="B48" s="62"/>
      <c r="C48" s="67"/>
      <c r="D48" s="68"/>
      <c r="E48" s="69"/>
      <c r="F48" s="67"/>
      <c r="G48" s="68"/>
      <c r="H48" s="68"/>
      <c r="I48" s="68"/>
      <c r="J48" s="69"/>
      <c r="K48" s="62"/>
      <c r="L48" s="62"/>
      <c r="M48" s="52">
        <f>ROUND(M44/M40*100,1)</f>
        <v>70</v>
      </c>
      <c r="N48" s="52">
        <f t="shared" ref="N48:R50" si="3">ROUND(N44/N40*100,1)</f>
        <v>70</v>
      </c>
      <c r="O48" s="52">
        <f t="shared" si="3"/>
        <v>70</v>
      </c>
      <c r="P48" s="52">
        <f t="shared" si="3"/>
        <v>70</v>
      </c>
      <c r="Q48" s="52">
        <f t="shared" si="3"/>
        <v>70</v>
      </c>
      <c r="R48" s="52">
        <f t="shared" si="3"/>
        <v>70</v>
      </c>
      <c r="S48" s="48"/>
      <c r="T48" s="32"/>
      <c r="U48" s="3"/>
    </row>
    <row r="49" spans="2:21" ht="22.5" x14ac:dyDescent="0.55000000000000004">
      <c r="B49" s="62"/>
      <c r="C49" s="67"/>
      <c r="D49" s="68"/>
      <c r="E49" s="69"/>
      <c r="F49" s="67"/>
      <c r="G49" s="68"/>
      <c r="H49" s="68"/>
      <c r="I49" s="68"/>
      <c r="J49" s="69"/>
      <c r="K49" s="62"/>
      <c r="L49" s="62"/>
      <c r="M49" s="42" t="s">
        <v>13</v>
      </c>
      <c r="N49" s="42" t="s">
        <v>14</v>
      </c>
      <c r="O49" s="42" t="s">
        <v>15</v>
      </c>
      <c r="P49" s="42" t="s">
        <v>16</v>
      </c>
      <c r="Q49" s="42" t="s">
        <v>17</v>
      </c>
      <c r="R49" s="42" t="s">
        <v>18</v>
      </c>
      <c r="S49" s="42" t="s">
        <v>19</v>
      </c>
      <c r="T49" s="42" t="s">
        <v>20</v>
      </c>
      <c r="U49" s="3"/>
    </row>
    <row r="50" spans="2:21" ht="23" thickBot="1" x14ac:dyDescent="0.6">
      <c r="B50" s="108"/>
      <c r="C50" s="110"/>
      <c r="D50" s="111"/>
      <c r="E50" s="112"/>
      <c r="F50" s="110"/>
      <c r="G50" s="111"/>
      <c r="H50" s="111"/>
      <c r="I50" s="111"/>
      <c r="J50" s="112"/>
      <c r="K50" s="108"/>
      <c r="L50" s="108"/>
      <c r="M50" s="123">
        <f>ROUND(M46/M42*100,1)</f>
        <v>70</v>
      </c>
      <c r="N50" s="123">
        <f t="shared" si="3"/>
        <v>70</v>
      </c>
      <c r="O50" s="123">
        <f t="shared" si="3"/>
        <v>70</v>
      </c>
      <c r="P50" s="123">
        <f t="shared" si="3"/>
        <v>70</v>
      </c>
      <c r="Q50" s="123">
        <f t="shared" si="3"/>
        <v>70</v>
      </c>
      <c r="R50" s="123">
        <f t="shared" si="3"/>
        <v>70</v>
      </c>
      <c r="S50" s="124"/>
      <c r="T50" s="124"/>
      <c r="U50" s="3"/>
    </row>
    <row r="51" spans="2:21" ht="21.65" customHeight="1" x14ac:dyDescent="0.55000000000000004">
      <c r="B51" s="62" t="s">
        <v>43</v>
      </c>
      <c r="C51" s="67" t="s">
        <v>81</v>
      </c>
      <c r="D51" s="68"/>
      <c r="E51" s="69"/>
      <c r="F51" s="115" t="s">
        <v>87</v>
      </c>
      <c r="G51" s="68"/>
      <c r="H51" s="68"/>
      <c r="I51" s="68"/>
      <c r="J51" s="69"/>
      <c r="K51" s="62"/>
      <c r="L51" s="62" t="s">
        <v>78</v>
      </c>
      <c r="M51" s="51" t="s">
        <v>5</v>
      </c>
      <c r="N51" s="51" t="s">
        <v>6</v>
      </c>
      <c r="O51" s="51" t="s">
        <v>7</v>
      </c>
      <c r="P51" s="51" t="s">
        <v>8</v>
      </c>
      <c r="Q51" s="51" t="s">
        <v>9</v>
      </c>
      <c r="R51" s="51" t="s">
        <v>10</v>
      </c>
      <c r="S51" s="51" t="s">
        <v>11</v>
      </c>
      <c r="T51" s="32"/>
      <c r="U51" s="3"/>
    </row>
    <row r="52" spans="2:21" ht="22.5" x14ac:dyDescent="0.55000000000000004">
      <c r="B52" s="62"/>
      <c r="C52" s="67"/>
      <c r="D52" s="68"/>
      <c r="E52" s="69"/>
      <c r="F52" s="67"/>
      <c r="G52" s="68"/>
      <c r="H52" s="68"/>
      <c r="I52" s="68"/>
      <c r="J52" s="69"/>
      <c r="K52" s="62"/>
      <c r="L52" s="62"/>
      <c r="M52" s="52"/>
      <c r="N52" s="52"/>
      <c r="O52" s="52"/>
      <c r="P52" s="52"/>
      <c r="Q52" s="52"/>
      <c r="R52" s="52"/>
      <c r="S52" s="48"/>
      <c r="T52" s="32"/>
      <c r="U52" s="3"/>
    </row>
    <row r="53" spans="2:21" ht="22.5" x14ac:dyDescent="0.55000000000000004">
      <c r="B53" s="62"/>
      <c r="C53" s="67"/>
      <c r="D53" s="68"/>
      <c r="E53" s="69"/>
      <c r="F53" s="67"/>
      <c r="G53" s="68"/>
      <c r="H53" s="68"/>
      <c r="I53" s="68"/>
      <c r="J53" s="69"/>
      <c r="K53" s="62"/>
      <c r="L53" s="62"/>
      <c r="M53" s="42" t="s">
        <v>13</v>
      </c>
      <c r="N53" s="42" t="s">
        <v>14</v>
      </c>
      <c r="O53" s="42" t="s">
        <v>15</v>
      </c>
      <c r="P53" s="42" t="s">
        <v>16</v>
      </c>
      <c r="Q53" s="42" t="s">
        <v>17</v>
      </c>
      <c r="R53" s="42" t="s">
        <v>18</v>
      </c>
      <c r="S53" s="42" t="s">
        <v>19</v>
      </c>
      <c r="T53" s="42" t="s">
        <v>20</v>
      </c>
      <c r="U53" s="3"/>
    </row>
    <row r="54" spans="2:21" ht="23" thickBot="1" x14ac:dyDescent="0.6">
      <c r="B54" s="108"/>
      <c r="C54" s="110"/>
      <c r="D54" s="111"/>
      <c r="E54" s="112"/>
      <c r="F54" s="110"/>
      <c r="G54" s="111"/>
      <c r="H54" s="111"/>
      <c r="I54" s="111"/>
      <c r="J54" s="112"/>
      <c r="K54" s="108"/>
      <c r="L54" s="108"/>
      <c r="M54" s="123"/>
      <c r="N54" s="123"/>
      <c r="O54" s="123"/>
      <c r="P54" s="123"/>
      <c r="Q54" s="123"/>
      <c r="R54" s="123"/>
      <c r="S54" s="124"/>
      <c r="T54" s="124"/>
      <c r="U54" s="3"/>
    </row>
    <row r="55" spans="2:21" ht="22.5" x14ac:dyDescent="0.55000000000000004">
      <c r="B55" s="62" t="s">
        <v>58</v>
      </c>
      <c r="C55" s="67" t="s">
        <v>90</v>
      </c>
      <c r="D55" s="68"/>
      <c r="E55" s="69"/>
      <c r="F55" s="115" t="s">
        <v>88</v>
      </c>
      <c r="G55" s="68"/>
      <c r="H55" s="68"/>
      <c r="I55" s="68"/>
      <c r="J55" s="69"/>
      <c r="K55" s="62" t="s">
        <v>21</v>
      </c>
      <c r="L55" s="62" t="s">
        <v>22</v>
      </c>
      <c r="M55" s="51" t="s">
        <v>5</v>
      </c>
      <c r="N55" s="51" t="s">
        <v>6</v>
      </c>
      <c r="O55" s="51" t="s">
        <v>7</v>
      </c>
      <c r="P55" s="51" t="s">
        <v>8</v>
      </c>
      <c r="Q55" s="51" t="s">
        <v>9</v>
      </c>
      <c r="R55" s="51" t="s">
        <v>10</v>
      </c>
      <c r="S55" s="51" t="s">
        <v>11</v>
      </c>
      <c r="T55" s="32"/>
      <c r="U55" s="3"/>
    </row>
    <row r="56" spans="2:21" ht="22.5" x14ac:dyDescent="0.55000000000000004">
      <c r="B56" s="62"/>
      <c r="C56" s="67"/>
      <c r="D56" s="68"/>
      <c r="E56" s="69"/>
      <c r="F56" s="67"/>
      <c r="G56" s="68"/>
      <c r="H56" s="68"/>
      <c r="I56" s="68"/>
      <c r="J56" s="69"/>
      <c r="K56" s="62"/>
      <c r="L56" s="62"/>
      <c r="M56" s="47"/>
      <c r="N56" s="47"/>
      <c r="O56" s="47"/>
      <c r="P56" s="47"/>
      <c r="Q56" s="47"/>
      <c r="R56" s="47"/>
      <c r="S56" s="46">
        <f>SUM(M56:R56)</f>
        <v>0</v>
      </c>
      <c r="T56" s="32"/>
      <c r="U56" s="3"/>
    </row>
    <row r="57" spans="2:21" ht="22.5" x14ac:dyDescent="0.55000000000000004">
      <c r="B57" s="62"/>
      <c r="C57" s="67"/>
      <c r="D57" s="68"/>
      <c r="E57" s="69"/>
      <c r="F57" s="67"/>
      <c r="G57" s="68"/>
      <c r="H57" s="68"/>
      <c r="I57" s="68"/>
      <c r="J57" s="69"/>
      <c r="K57" s="62"/>
      <c r="L57" s="62"/>
      <c r="M57" s="42" t="s">
        <v>13</v>
      </c>
      <c r="N57" s="42" t="s">
        <v>14</v>
      </c>
      <c r="O57" s="42" t="s">
        <v>15</v>
      </c>
      <c r="P57" s="42" t="s">
        <v>16</v>
      </c>
      <c r="Q57" s="42" t="s">
        <v>17</v>
      </c>
      <c r="R57" s="42" t="s">
        <v>18</v>
      </c>
      <c r="S57" s="42" t="s">
        <v>19</v>
      </c>
      <c r="T57" s="42" t="s">
        <v>20</v>
      </c>
      <c r="U57" s="3"/>
    </row>
    <row r="58" spans="2:21" ht="23" thickBot="1" x14ac:dyDescent="0.6">
      <c r="B58" s="108"/>
      <c r="C58" s="110"/>
      <c r="D58" s="111"/>
      <c r="E58" s="112"/>
      <c r="F58" s="110"/>
      <c r="G58" s="111"/>
      <c r="H58" s="111"/>
      <c r="I58" s="111"/>
      <c r="J58" s="112"/>
      <c r="K58" s="108"/>
      <c r="L58" s="108"/>
      <c r="M58" s="113"/>
      <c r="N58" s="113"/>
      <c r="O58" s="113"/>
      <c r="P58" s="113"/>
      <c r="Q58" s="113"/>
      <c r="R58" s="113"/>
      <c r="S58" s="114">
        <f>SUM(M58:R58)</f>
        <v>0</v>
      </c>
      <c r="T58" s="114">
        <f>S56+S58</f>
        <v>0</v>
      </c>
      <c r="U58" s="3"/>
    </row>
    <row r="59" spans="2:21" ht="22.5" x14ac:dyDescent="0.55000000000000004">
      <c r="B59" s="62" t="s">
        <v>59</v>
      </c>
      <c r="C59" s="67" t="s">
        <v>89</v>
      </c>
      <c r="D59" s="68"/>
      <c r="E59" s="69"/>
      <c r="F59" s="115" t="s">
        <v>82</v>
      </c>
      <c r="G59" s="68"/>
      <c r="H59" s="68"/>
      <c r="I59" s="68"/>
      <c r="J59" s="69"/>
      <c r="K59" s="62" t="s">
        <v>21</v>
      </c>
      <c r="L59" s="62" t="s">
        <v>22</v>
      </c>
      <c r="M59" s="51" t="s">
        <v>5</v>
      </c>
      <c r="N59" s="51" t="s">
        <v>6</v>
      </c>
      <c r="O59" s="51" t="s">
        <v>7</v>
      </c>
      <c r="P59" s="51" t="s">
        <v>8</v>
      </c>
      <c r="Q59" s="51" t="s">
        <v>9</v>
      </c>
      <c r="R59" s="51" t="s">
        <v>10</v>
      </c>
      <c r="S59" s="51" t="s">
        <v>11</v>
      </c>
      <c r="T59" s="32"/>
      <c r="U59" s="3"/>
    </row>
    <row r="60" spans="2:21" ht="22.5" x14ac:dyDescent="0.55000000000000004">
      <c r="B60" s="62"/>
      <c r="C60" s="67"/>
      <c r="D60" s="68"/>
      <c r="E60" s="69"/>
      <c r="F60" s="67"/>
      <c r="G60" s="68"/>
      <c r="H60" s="68"/>
      <c r="I60" s="68"/>
      <c r="J60" s="69"/>
      <c r="K60" s="62"/>
      <c r="L60" s="62"/>
      <c r="M60" s="46"/>
      <c r="N60" s="46"/>
      <c r="O60" s="46"/>
      <c r="P60" s="46"/>
      <c r="Q60" s="46"/>
      <c r="R60" s="46"/>
      <c r="S60" s="46">
        <f>SUM(M60:R60)</f>
        <v>0</v>
      </c>
      <c r="T60" s="32"/>
      <c r="U60" s="3"/>
    </row>
    <row r="61" spans="2:21" ht="22.5" x14ac:dyDescent="0.55000000000000004">
      <c r="B61" s="62"/>
      <c r="C61" s="67"/>
      <c r="D61" s="68"/>
      <c r="E61" s="69"/>
      <c r="F61" s="67"/>
      <c r="G61" s="68"/>
      <c r="H61" s="68"/>
      <c r="I61" s="68"/>
      <c r="J61" s="69"/>
      <c r="K61" s="62"/>
      <c r="L61" s="62"/>
      <c r="M61" s="42" t="s">
        <v>13</v>
      </c>
      <c r="N61" s="42" t="s">
        <v>14</v>
      </c>
      <c r="O61" s="42" t="s">
        <v>15</v>
      </c>
      <c r="P61" s="42" t="s">
        <v>16</v>
      </c>
      <c r="Q61" s="42" t="s">
        <v>105</v>
      </c>
      <c r="R61" s="42" t="s">
        <v>18</v>
      </c>
      <c r="S61" s="42" t="s">
        <v>19</v>
      </c>
      <c r="T61" s="42" t="s">
        <v>20</v>
      </c>
      <c r="U61" s="3"/>
    </row>
    <row r="62" spans="2:21" ht="23" thickBot="1" x14ac:dyDescent="0.6">
      <c r="B62" s="108"/>
      <c r="C62" s="110"/>
      <c r="D62" s="111"/>
      <c r="E62" s="112"/>
      <c r="F62" s="110"/>
      <c r="G62" s="111"/>
      <c r="H62" s="111"/>
      <c r="I62" s="111"/>
      <c r="J62" s="112"/>
      <c r="K62" s="108"/>
      <c r="L62" s="108"/>
      <c r="M62" s="114"/>
      <c r="N62" s="114"/>
      <c r="O62" s="114"/>
      <c r="P62" s="114"/>
      <c r="Q62" s="114"/>
      <c r="R62" s="114"/>
      <c r="S62" s="114">
        <f>SUM(M62:R62)</f>
        <v>0</v>
      </c>
      <c r="T62" s="114">
        <f>S60+S62</f>
        <v>0</v>
      </c>
      <c r="U62" s="3"/>
    </row>
    <row r="63" spans="2:21" ht="22.5" x14ac:dyDescent="0.55000000000000004">
      <c r="B63" s="62" t="s">
        <v>64</v>
      </c>
      <c r="C63" s="67" t="s">
        <v>91</v>
      </c>
      <c r="D63" s="68"/>
      <c r="E63" s="69"/>
      <c r="F63" s="115" t="s">
        <v>92</v>
      </c>
      <c r="G63" s="68"/>
      <c r="H63" s="68"/>
      <c r="I63" s="68"/>
      <c r="J63" s="69"/>
      <c r="K63" s="62" t="s">
        <v>21</v>
      </c>
      <c r="L63" s="62" t="s">
        <v>22</v>
      </c>
      <c r="M63" s="51" t="s">
        <v>5</v>
      </c>
      <c r="N63" s="51" t="s">
        <v>6</v>
      </c>
      <c r="O63" s="51" t="s">
        <v>7</v>
      </c>
      <c r="P63" s="51" t="s">
        <v>8</v>
      </c>
      <c r="Q63" s="51" t="s">
        <v>9</v>
      </c>
      <c r="R63" s="51" t="s">
        <v>10</v>
      </c>
      <c r="S63" s="51" t="s">
        <v>11</v>
      </c>
      <c r="T63" s="32"/>
      <c r="U63" s="3"/>
    </row>
    <row r="64" spans="2:21" ht="22.5" x14ac:dyDescent="0.55000000000000004">
      <c r="B64" s="62"/>
      <c r="C64" s="67"/>
      <c r="D64" s="68"/>
      <c r="E64" s="69"/>
      <c r="F64" s="67"/>
      <c r="G64" s="68"/>
      <c r="H64" s="68"/>
      <c r="I64" s="68"/>
      <c r="J64" s="69"/>
      <c r="K64" s="62"/>
      <c r="L64" s="62"/>
      <c r="M64" s="38"/>
      <c r="N64" s="38"/>
      <c r="O64" s="38"/>
      <c r="P64" s="38"/>
      <c r="Q64" s="38"/>
      <c r="R64" s="38"/>
      <c r="S64" s="46">
        <f>SUM(M64:R64)</f>
        <v>0</v>
      </c>
      <c r="T64" s="32"/>
      <c r="U64" s="3"/>
    </row>
    <row r="65" spans="2:21" ht="22.5" x14ac:dyDescent="0.55000000000000004">
      <c r="B65" s="62"/>
      <c r="C65" s="67"/>
      <c r="D65" s="68"/>
      <c r="E65" s="69"/>
      <c r="F65" s="67"/>
      <c r="G65" s="68"/>
      <c r="H65" s="68"/>
      <c r="I65" s="68"/>
      <c r="J65" s="69"/>
      <c r="K65" s="62"/>
      <c r="L65" s="62"/>
      <c r="M65" s="42" t="s">
        <v>13</v>
      </c>
      <c r="N65" s="42" t="s">
        <v>14</v>
      </c>
      <c r="O65" s="42" t="s">
        <v>15</v>
      </c>
      <c r="P65" s="42" t="s">
        <v>16</v>
      </c>
      <c r="Q65" s="42" t="s">
        <v>17</v>
      </c>
      <c r="R65" s="42" t="s">
        <v>18</v>
      </c>
      <c r="S65" s="42" t="s">
        <v>19</v>
      </c>
      <c r="T65" s="42" t="s">
        <v>20</v>
      </c>
      <c r="U65" s="3"/>
    </row>
    <row r="66" spans="2:21" ht="23" thickBot="1" x14ac:dyDescent="0.6">
      <c r="B66" s="108"/>
      <c r="C66" s="110"/>
      <c r="D66" s="111"/>
      <c r="E66" s="112"/>
      <c r="F66" s="110"/>
      <c r="G66" s="111"/>
      <c r="H66" s="111"/>
      <c r="I66" s="111"/>
      <c r="J66" s="112"/>
      <c r="K66" s="108"/>
      <c r="L66" s="108"/>
      <c r="M66" s="120"/>
      <c r="N66" s="120"/>
      <c r="O66" s="120"/>
      <c r="P66" s="120"/>
      <c r="Q66" s="120"/>
      <c r="R66" s="120"/>
      <c r="S66" s="114">
        <f>SUM(M66:R66)</f>
        <v>0</v>
      </c>
      <c r="T66" s="114">
        <f>S64+S66</f>
        <v>0</v>
      </c>
      <c r="U66" s="3"/>
    </row>
    <row r="67" spans="2:21" ht="22.5" x14ac:dyDescent="0.55000000000000004">
      <c r="B67" s="62" t="s">
        <v>60</v>
      </c>
      <c r="C67" s="67" t="s">
        <v>84</v>
      </c>
      <c r="D67" s="68"/>
      <c r="E67" s="69"/>
      <c r="F67" s="115" t="s">
        <v>82</v>
      </c>
      <c r="G67" s="68"/>
      <c r="H67" s="68"/>
      <c r="I67" s="68"/>
      <c r="J67" s="69"/>
      <c r="K67" s="62" t="s">
        <v>21</v>
      </c>
      <c r="L67" s="62" t="s">
        <v>22</v>
      </c>
      <c r="M67" s="51" t="s">
        <v>5</v>
      </c>
      <c r="N67" s="51" t="s">
        <v>6</v>
      </c>
      <c r="O67" s="51" t="s">
        <v>7</v>
      </c>
      <c r="P67" s="51" t="s">
        <v>8</v>
      </c>
      <c r="Q67" s="51" t="s">
        <v>9</v>
      </c>
      <c r="R67" s="51" t="s">
        <v>10</v>
      </c>
      <c r="S67" s="51" t="s">
        <v>11</v>
      </c>
      <c r="T67" s="32"/>
      <c r="U67" s="3"/>
    </row>
    <row r="68" spans="2:21" ht="22.5" x14ac:dyDescent="0.55000000000000004">
      <c r="B68" s="62"/>
      <c r="C68" s="67"/>
      <c r="D68" s="68"/>
      <c r="E68" s="69"/>
      <c r="F68" s="67"/>
      <c r="G68" s="68"/>
      <c r="H68" s="68"/>
      <c r="I68" s="68"/>
      <c r="J68" s="69"/>
      <c r="K68" s="62"/>
      <c r="L68" s="62"/>
      <c r="M68" s="46">
        <v>200</v>
      </c>
      <c r="N68" s="46">
        <v>400</v>
      </c>
      <c r="O68" s="46">
        <v>400</v>
      </c>
      <c r="P68" s="46">
        <v>400</v>
      </c>
      <c r="Q68" s="46">
        <v>400</v>
      </c>
      <c r="R68" s="46">
        <v>400</v>
      </c>
      <c r="S68" s="46">
        <f>SUM(M68:R68)</f>
        <v>2200</v>
      </c>
      <c r="T68" s="32"/>
      <c r="U68" s="3"/>
    </row>
    <row r="69" spans="2:21" ht="22.5" x14ac:dyDescent="0.55000000000000004">
      <c r="B69" s="62"/>
      <c r="C69" s="67"/>
      <c r="D69" s="68"/>
      <c r="E69" s="69"/>
      <c r="F69" s="67"/>
      <c r="G69" s="68"/>
      <c r="H69" s="68"/>
      <c r="I69" s="68"/>
      <c r="J69" s="69"/>
      <c r="K69" s="62"/>
      <c r="L69" s="62"/>
      <c r="M69" s="42" t="s">
        <v>13</v>
      </c>
      <c r="N69" s="42" t="s">
        <v>14</v>
      </c>
      <c r="O69" s="42" t="s">
        <v>15</v>
      </c>
      <c r="P69" s="42" t="s">
        <v>16</v>
      </c>
      <c r="Q69" s="42" t="s">
        <v>17</v>
      </c>
      <c r="R69" s="42" t="s">
        <v>18</v>
      </c>
      <c r="S69" s="42" t="s">
        <v>19</v>
      </c>
      <c r="T69" s="42" t="s">
        <v>20</v>
      </c>
      <c r="U69" s="3"/>
    </row>
    <row r="70" spans="2:21" ht="23" thickBot="1" x14ac:dyDescent="0.6">
      <c r="B70" s="108"/>
      <c r="C70" s="110"/>
      <c r="D70" s="111"/>
      <c r="E70" s="112"/>
      <c r="F70" s="110"/>
      <c r="G70" s="111"/>
      <c r="H70" s="111"/>
      <c r="I70" s="111"/>
      <c r="J70" s="112"/>
      <c r="K70" s="108"/>
      <c r="L70" s="108"/>
      <c r="M70" s="114">
        <v>400</v>
      </c>
      <c r="N70" s="114">
        <v>400</v>
      </c>
      <c r="O70" s="114">
        <v>400</v>
      </c>
      <c r="P70" s="114">
        <v>400</v>
      </c>
      <c r="Q70" s="114">
        <v>300</v>
      </c>
      <c r="R70" s="114"/>
      <c r="S70" s="114">
        <f>SUM(M70:R70)</f>
        <v>1900</v>
      </c>
      <c r="T70" s="114">
        <f>S68+S70</f>
        <v>4100</v>
      </c>
      <c r="U70" s="3"/>
    </row>
    <row r="71" spans="2:21" ht="21.65" customHeight="1" x14ac:dyDescent="0.55000000000000004">
      <c r="B71" s="62" t="s">
        <v>93</v>
      </c>
      <c r="C71" s="67" t="s">
        <v>85</v>
      </c>
      <c r="D71" s="68"/>
      <c r="E71" s="69"/>
      <c r="F71" s="115" t="s">
        <v>82</v>
      </c>
      <c r="G71" s="68"/>
      <c r="H71" s="68"/>
      <c r="I71" s="68"/>
      <c r="J71" s="69"/>
      <c r="K71" s="62" t="s">
        <v>21</v>
      </c>
      <c r="L71" s="62" t="s">
        <v>22</v>
      </c>
      <c r="M71" s="51" t="s">
        <v>5</v>
      </c>
      <c r="N71" s="51" t="s">
        <v>6</v>
      </c>
      <c r="O71" s="51" t="s">
        <v>7</v>
      </c>
      <c r="P71" s="51" t="s">
        <v>8</v>
      </c>
      <c r="Q71" s="51" t="s">
        <v>9</v>
      </c>
      <c r="R71" s="51" t="s">
        <v>10</v>
      </c>
      <c r="S71" s="51" t="s">
        <v>11</v>
      </c>
      <c r="T71" s="32"/>
      <c r="U71" s="3"/>
    </row>
    <row r="72" spans="2:21" ht="22.5" x14ac:dyDescent="0.55000000000000004">
      <c r="B72" s="62"/>
      <c r="C72" s="67"/>
      <c r="D72" s="68"/>
      <c r="E72" s="69"/>
      <c r="F72" s="67"/>
      <c r="G72" s="68"/>
      <c r="H72" s="68"/>
      <c r="I72" s="68"/>
      <c r="J72" s="69"/>
      <c r="K72" s="62"/>
      <c r="L72" s="62"/>
      <c r="M72" s="46">
        <v>100</v>
      </c>
      <c r="N72" s="46">
        <v>200</v>
      </c>
      <c r="O72" s="46">
        <v>200</v>
      </c>
      <c r="P72" s="46">
        <v>200</v>
      </c>
      <c r="Q72" s="46">
        <v>200</v>
      </c>
      <c r="R72" s="46">
        <v>200</v>
      </c>
      <c r="S72" s="46">
        <f>SUM(M72:R72)</f>
        <v>1100</v>
      </c>
      <c r="T72" s="32"/>
      <c r="U72" s="3"/>
    </row>
    <row r="73" spans="2:21" ht="22.5" x14ac:dyDescent="0.55000000000000004">
      <c r="B73" s="62"/>
      <c r="C73" s="67"/>
      <c r="D73" s="68"/>
      <c r="E73" s="69"/>
      <c r="F73" s="67"/>
      <c r="G73" s="68"/>
      <c r="H73" s="68"/>
      <c r="I73" s="68"/>
      <c r="J73" s="69"/>
      <c r="K73" s="62"/>
      <c r="L73" s="62"/>
      <c r="M73" s="42" t="s">
        <v>13</v>
      </c>
      <c r="N73" s="42" t="s">
        <v>14</v>
      </c>
      <c r="O73" s="42" t="s">
        <v>15</v>
      </c>
      <c r="P73" s="42" t="s">
        <v>16</v>
      </c>
      <c r="Q73" s="42" t="s">
        <v>17</v>
      </c>
      <c r="R73" s="42" t="s">
        <v>18</v>
      </c>
      <c r="S73" s="42" t="s">
        <v>19</v>
      </c>
      <c r="T73" s="42" t="s">
        <v>20</v>
      </c>
      <c r="U73" s="3"/>
    </row>
    <row r="74" spans="2:21" ht="23" thickBot="1" x14ac:dyDescent="0.6">
      <c r="B74" s="108"/>
      <c r="C74" s="110"/>
      <c r="D74" s="111"/>
      <c r="E74" s="112"/>
      <c r="F74" s="110"/>
      <c r="G74" s="111"/>
      <c r="H74" s="111"/>
      <c r="I74" s="111"/>
      <c r="J74" s="112"/>
      <c r="K74" s="108"/>
      <c r="L74" s="108"/>
      <c r="M74" s="114">
        <v>200</v>
      </c>
      <c r="N74" s="114">
        <v>200</v>
      </c>
      <c r="O74" s="114">
        <v>200</v>
      </c>
      <c r="P74" s="114">
        <v>200</v>
      </c>
      <c r="Q74" s="114">
        <v>150</v>
      </c>
      <c r="R74" s="114"/>
      <c r="S74" s="114">
        <f>SUM(M74:R74)</f>
        <v>950</v>
      </c>
      <c r="T74" s="114">
        <f>S72+S74</f>
        <v>2050</v>
      </c>
      <c r="U74" s="3"/>
    </row>
    <row r="75" spans="2:21" ht="22.5" x14ac:dyDescent="0.55000000000000004">
      <c r="B75" s="62" t="s">
        <v>62</v>
      </c>
      <c r="C75" s="67" t="s">
        <v>86</v>
      </c>
      <c r="D75" s="68"/>
      <c r="E75" s="69"/>
      <c r="F75" s="115" t="s">
        <v>54</v>
      </c>
      <c r="G75" s="68"/>
      <c r="H75" s="68"/>
      <c r="I75" s="68"/>
      <c r="J75" s="69"/>
      <c r="K75" s="62" t="s">
        <v>21</v>
      </c>
      <c r="L75" s="62" t="s">
        <v>22</v>
      </c>
      <c r="M75" s="51" t="s">
        <v>5</v>
      </c>
      <c r="N75" s="51" t="s">
        <v>6</v>
      </c>
      <c r="O75" s="51" t="s">
        <v>7</v>
      </c>
      <c r="P75" s="51" t="s">
        <v>8</v>
      </c>
      <c r="Q75" s="51" t="s">
        <v>9</v>
      </c>
      <c r="R75" s="51" t="s">
        <v>10</v>
      </c>
      <c r="S75" s="51" t="s">
        <v>11</v>
      </c>
      <c r="T75" s="32"/>
      <c r="U75" s="3"/>
    </row>
    <row r="76" spans="2:21" ht="22.5" x14ac:dyDescent="0.55000000000000004">
      <c r="B76" s="62"/>
      <c r="C76" s="67"/>
      <c r="D76" s="68"/>
      <c r="E76" s="69"/>
      <c r="F76" s="67"/>
      <c r="G76" s="68"/>
      <c r="H76" s="68"/>
      <c r="I76" s="68"/>
      <c r="J76" s="69"/>
      <c r="K76" s="62"/>
      <c r="L76" s="62"/>
      <c r="M76" s="46">
        <v>45</v>
      </c>
      <c r="N76" s="46">
        <v>85</v>
      </c>
      <c r="O76" s="46">
        <v>85</v>
      </c>
      <c r="P76" s="46">
        <v>85</v>
      </c>
      <c r="Q76" s="46">
        <v>85</v>
      </c>
      <c r="R76" s="46">
        <v>85</v>
      </c>
      <c r="S76" s="46">
        <f>SUM(M76:R76)</f>
        <v>470</v>
      </c>
      <c r="T76" s="32"/>
      <c r="U76" s="3"/>
    </row>
    <row r="77" spans="2:21" ht="22.5" x14ac:dyDescent="0.55000000000000004">
      <c r="B77" s="62"/>
      <c r="C77" s="67"/>
      <c r="D77" s="68"/>
      <c r="E77" s="69"/>
      <c r="F77" s="67"/>
      <c r="G77" s="68"/>
      <c r="H77" s="68"/>
      <c r="I77" s="68"/>
      <c r="J77" s="69"/>
      <c r="K77" s="62"/>
      <c r="L77" s="62"/>
      <c r="M77" s="42" t="s">
        <v>13</v>
      </c>
      <c r="N77" s="42" t="s">
        <v>14</v>
      </c>
      <c r="O77" s="42" t="s">
        <v>15</v>
      </c>
      <c r="P77" s="42" t="s">
        <v>16</v>
      </c>
      <c r="Q77" s="42" t="s">
        <v>17</v>
      </c>
      <c r="R77" s="42" t="s">
        <v>18</v>
      </c>
      <c r="S77" s="42" t="s">
        <v>19</v>
      </c>
      <c r="T77" s="42" t="s">
        <v>20</v>
      </c>
      <c r="U77" s="3"/>
    </row>
    <row r="78" spans="2:21" ht="23" thickBot="1" x14ac:dyDescent="0.6">
      <c r="B78" s="108"/>
      <c r="C78" s="110"/>
      <c r="D78" s="111"/>
      <c r="E78" s="112"/>
      <c r="F78" s="110"/>
      <c r="G78" s="111"/>
      <c r="H78" s="111"/>
      <c r="I78" s="111"/>
      <c r="J78" s="112"/>
      <c r="K78" s="108"/>
      <c r="L78" s="108"/>
      <c r="M78" s="114">
        <v>85</v>
      </c>
      <c r="N78" s="114">
        <v>85</v>
      </c>
      <c r="O78" s="114">
        <v>85</v>
      </c>
      <c r="P78" s="114">
        <v>85</v>
      </c>
      <c r="Q78" s="114">
        <v>40</v>
      </c>
      <c r="R78" s="114"/>
      <c r="S78" s="114">
        <f>SUM(M78:R78)</f>
        <v>380</v>
      </c>
      <c r="T78" s="114">
        <f>S76+S78</f>
        <v>850</v>
      </c>
      <c r="U78" s="3"/>
    </row>
    <row r="79" spans="2:21" ht="22.5" x14ac:dyDescent="0.55000000000000004">
      <c r="B79" s="62" t="s">
        <v>44</v>
      </c>
      <c r="C79" s="67" t="s">
        <v>83</v>
      </c>
      <c r="D79" s="68"/>
      <c r="E79" s="69"/>
      <c r="F79" s="115" t="s">
        <v>94</v>
      </c>
      <c r="G79" s="68"/>
      <c r="H79" s="68"/>
      <c r="I79" s="68"/>
      <c r="J79" s="69"/>
      <c r="K79" s="62" t="s">
        <v>21</v>
      </c>
      <c r="L79" s="62" t="s">
        <v>22</v>
      </c>
      <c r="M79" s="51" t="s">
        <v>5</v>
      </c>
      <c r="N79" s="51" t="s">
        <v>6</v>
      </c>
      <c r="O79" s="51" t="s">
        <v>7</v>
      </c>
      <c r="P79" s="51" t="s">
        <v>8</v>
      </c>
      <c r="Q79" s="51" t="s">
        <v>9</v>
      </c>
      <c r="R79" s="51" t="s">
        <v>10</v>
      </c>
      <c r="S79" s="51" t="s">
        <v>11</v>
      </c>
      <c r="T79" s="32"/>
      <c r="U79" s="3"/>
    </row>
    <row r="80" spans="2:21" ht="22.5" x14ac:dyDescent="0.55000000000000004">
      <c r="B80" s="62"/>
      <c r="C80" s="67"/>
      <c r="D80" s="68"/>
      <c r="E80" s="69"/>
      <c r="F80" s="67"/>
      <c r="G80" s="68"/>
      <c r="H80" s="68"/>
      <c r="I80" s="68"/>
      <c r="J80" s="69"/>
      <c r="K80" s="62"/>
      <c r="L80" s="62"/>
      <c r="M80" s="47">
        <f>M68+M72+M76</f>
        <v>345</v>
      </c>
      <c r="N80" s="47">
        <f t="shared" ref="N80:R82" si="4">N68+N72+N76</f>
        <v>685</v>
      </c>
      <c r="O80" s="47">
        <f t="shared" si="4"/>
        <v>685</v>
      </c>
      <c r="P80" s="47">
        <f t="shared" si="4"/>
        <v>685</v>
      </c>
      <c r="Q80" s="47">
        <f t="shared" si="4"/>
        <v>685</v>
      </c>
      <c r="R80" s="47">
        <f t="shared" si="4"/>
        <v>685</v>
      </c>
      <c r="S80" s="46">
        <f>SUM(M80:R80)</f>
        <v>3770</v>
      </c>
      <c r="T80" s="32"/>
      <c r="U80" s="3"/>
    </row>
    <row r="81" spans="1:21" ht="22.5" x14ac:dyDescent="0.55000000000000004">
      <c r="B81" s="62"/>
      <c r="C81" s="67"/>
      <c r="D81" s="68"/>
      <c r="E81" s="69"/>
      <c r="F81" s="67"/>
      <c r="G81" s="68"/>
      <c r="H81" s="68"/>
      <c r="I81" s="68"/>
      <c r="J81" s="69"/>
      <c r="K81" s="62"/>
      <c r="L81" s="62"/>
      <c r="M81" s="42" t="s">
        <v>13</v>
      </c>
      <c r="N81" s="42" t="s">
        <v>14</v>
      </c>
      <c r="O81" s="42" t="s">
        <v>15</v>
      </c>
      <c r="P81" s="42" t="s">
        <v>16</v>
      </c>
      <c r="Q81" s="42" t="s">
        <v>17</v>
      </c>
      <c r="R81" s="42" t="s">
        <v>18</v>
      </c>
      <c r="S81" s="42" t="s">
        <v>19</v>
      </c>
      <c r="T81" s="42" t="s">
        <v>20</v>
      </c>
      <c r="U81" s="3"/>
    </row>
    <row r="82" spans="1:21" ht="23" thickBot="1" x14ac:dyDescent="0.6">
      <c r="B82" s="108"/>
      <c r="C82" s="110"/>
      <c r="D82" s="111"/>
      <c r="E82" s="112"/>
      <c r="F82" s="110"/>
      <c r="G82" s="111"/>
      <c r="H82" s="111"/>
      <c r="I82" s="111"/>
      <c r="J82" s="112"/>
      <c r="K82" s="108"/>
      <c r="L82" s="108"/>
      <c r="M82" s="113">
        <f>M70+M74+M78</f>
        <v>685</v>
      </c>
      <c r="N82" s="113">
        <f t="shared" si="4"/>
        <v>685</v>
      </c>
      <c r="O82" s="113">
        <f t="shared" si="4"/>
        <v>685</v>
      </c>
      <c r="P82" s="113">
        <f t="shared" si="4"/>
        <v>685</v>
      </c>
      <c r="Q82" s="113">
        <f t="shared" si="4"/>
        <v>490</v>
      </c>
      <c r="R82" s="113">
        <f t="shared" si="4"/>
        <v>0</v>
      </c>
      <c r="S82" s="114">
        <f>SUM(M82:R82)</f>
        <v>3230</v>
      </c>
      <c r="T82" s="114">
        <f>S80+S82</f>
        <v>7000</v>
      </c>
      <c r="U82" s="3"/>
    </row>
    <row r="83" spans="1:21" ht="22.5" x14ac:dyDescent="0.55000000000000004">
      <c r="B83" s="107" t="s">
        <v>95</v>
      </c>
      <c r="C83" s="64" t="s">
        <v>98</v>
      </c>
      <c r="D83" s="65"/>
      <c r="E83" s="66"/>
      <c r="F83" s="73" t="s">
        <v>96</v>
      </c>
      <c r="G83" s="65"/>
      <c r="H83" s="65"/>
      <c r="I83" s="65"/>
      <c r="J83" s="66"/>
      <c r="K83" s="107" t="s">
        <v>21</v>
      </c>
      <c r="L83" s="107" t="s">
        <v>22</v>
      </c>
      <c r="M83" s="121" t="s">
        <v>5</v>
      </c>
      <c r="N83" s="121" t="s">
        <v>6</v>
      </c>
      <c r="O83" s="121" t="s">
        <v>7</v>
      </c>
      <c r="P83" s="121" t="s">
        <v>8</v>
      </c>
      <c r="Q83" s="121" t="s">
        <v>9</v>
      </c>
      <c r="R83" s="121" t="s">
        <v>10</v>
      </c>
      <c r="S83" s="121" t="s">
        <v>11</v>
      </c>
      <c r="T83" s="122"/>
      <c r="U83" s="3"/>
    </row>
    <row r="84" spans="1:21" ht="22.5" x14ac:dyDescent="0.55000000000000004">
      <c r="B84" s="62"/>
      <c r="C84" s="67"/>
      <c r="D84" s="68"/>
      <c r="E84" s="69"/>
      <c r="F84" s="67"/>
      <c r="G84" s="68"/>
      <c r="H84" s="68"/>
      <c r="I84" s="68"/>
      <c r="J84" s="69"/>
      <c r="K84" s="62"/>
      <c r="L84" s="62"/>
      <c r="M84" s="47"/>
      <c r="N84" s="47"/>
      <c r="O84" s="47"/>
      <c r="P84" s="47"/>
      <c r="Q84" s="47"/>
      <c r="R84" s="47"/>
      <c r="S84" s="46">
        <f>SUM(M84:R84)</f>
        <v>0</v>
      </c>
      <c r="T84" s="32"/>
      <c r="U84" s="3"/>
    </row>
    <row r="85" spans="1:21" ht="22.5" x14ac:dyDescent="0.55000000000000004">
      <c r="B85" s="62"/>
      <c r="C85" s="67"/>
      <c r="D85" s="68"/>
      <c r="E85" s="69"/>
      <c r="F85" s="67"/>
      <c r="G85" s="68"/>
      <c r="H85" s="68"/>
      <c r="I85" s="68"/>
      <c r="J85" s="69"/>
      <c r="K85" s="62"/>
      <c r="L85" s="62"/>
      <c r="M85" s="42" t="s">
        <v>13</v>
      </c>
      <c r="N85" s="42" t="s">
        <v>14</v>
      </c>
      <c r="O85" s="42" t="s">
        <v>15</v>
      </c>
      <c r="P85" s="42" t="s">
        <v>16</v>
      </c>
      <c r="Q85" s="42" t="s">
        <v>17</v>
      </c>
      <c r="R85" s="42" t="s">
        <v>18</v>
      </c>
      <c r="S85" s="42" t="s">
        <v>19</v>
      </c>
      <c r="T85" s="42" t="s">
        <v>20</v>
      </c>
      <c r="U85" s="3"/>
    </row>
    <row r="86" spans="1:21" ht="23" thickBot="1" x14ac:dyDescent="0.6">
      <c r="B86" s="108"/>
      <c r="C86" s="110"/>
      <c r="D86" s="111"/>
      <c r="E86" s="112"/>
      <c r="F86" s="110"/>
      <c r="G86" s="111"/>
      <c r="H86" s="111"/>
      <c r="I86" s="111"/>
      <c r="J86" s="112"/>
      <c r="K86" s="108"/>
      <c r="L86" s="108"/>
      <c r="M86" s="113"/>
      <c r="N86" s="113"/>
      <c r="O86" s="113"/>
      <c r="P86" s="113"/>
      <c r="Q86" s="113"/>
      <c r="R86" s="113"/>
      <c r="S86" s="114">
        <f>SUM(M86:R86)</f>
        <v>0</v>
      </c>
      <c r="T86" s="114">
        <f>S84+S86</f>
        <v>0</v>
      </c>
      <c r="U86" s="3"/>
    </row>
    <row r="87" spans="1:21" ht="22.5" x14ac:dyDescent="0.55000000000000004">
      <c r="B87" s="62" t="s">
        <v>97</v>
      </c>
      <c r="C87" s="67" t="s">
        <v>99</v>
      </c>
      <c r="D87" s="68"/>
      <c r="E87" s="69"/>
      <c r="F87" s="115" t="s">
        <v>100</v>
      </c>
      <c r="G87" s="68"/>
      <c r="H87" s="68"/>
      <c r="I87" s="68"/>
      <c r="J87" s="69"/>
      <c r="K87" s="62"/>
      <c r="L87" s="62" t="s">
        <v>55</v>
      </c>
      <c r="M87" s="51" t="s">
        <v>5</v>
      </c>
      <c r="N87" s="51" t="s">
        <v>6</v>
      </c>
      <c r="O87" s="51" t="s">
        <v>7</v>
      </c>
      <c r="P87" s="51" t="s">
        <v>8</v>
      </c>
      <c r="Q87" s="51" t="s">
        <v>9</v>
      </c>
      <c r="R87" s="51" t="s">
        <v>10</v>
      </c>
      <c r="S87" s="51" t="s">
        <v>11</v>
      </c>
      <c r="T87" s="32"/>
      <c r="U87" s="3"/>
    </row>
    <row r="88" spans="1:21" ht="22.5" x14ac:dyDescent="0.55000000000000004">
      <c r="B88" s="62"/>
      <c r="C88" s="67"/>
      <c r="D88" s="68"/>
      <c r="E88" s="69"/>
      <c r="F88" s="67"/>
      <c r="G88" s="68"/>
      <c r="H88" s="68"/>
      <c r="I88" s="68"/>
      <c r="J88" s="69"/>
      <c r="K88" s="62"/>
      <c r="L88" s="62"/>
      <c r="M88" s="52" t="str">
        <f t="shared" ref="M88:T90" si="5">IF(OR(M84=0,M84=""),"",ROUND(M80/M64*100,0))</f>
        <v/>
      </c>
      <c r="N88" s="52" t="str">
        <f t="shared" si="5"/>
        <v/>
      </c>
      <c r="O88" s="52" t="str">
        <f t="shared" si="5"/>
        <v/>
      </c>
      <c r="P88" s="52" t="str">
        <f t="shared" si="5"/>
        <v/>
      </c>
      <c r="Q88" s="52" t="str">
        <f t="shared" si="5"/>
        <v/>
      </c>
      <c r="R88" s="52" t="str">
        <f t="shared" si="5"/>
        <v/>
      </c>
      <c r="S88" s="52" t="str">
        <f t="shared" si="5"/>
        <v/>
      </c>
      <c r="T88" s="32"/>
      <c r="U88" s="3"/>
    </row>
    <row r="89" spans="1:21" ht="22.5" x14ac:dyDescent="0.55000000000000004">
      <c r="B89" s="62"/>
      <c r="C89" s="67"/>
      <c r="D89" s="68"/>
      <c r="E89" s="69"/>
      <c r="F89" s="67"/>
      <c r="G89" s="68"/>
      <c r="H89" s="68"/>
      <c r="I89" s="68"/>
      <c r="J89" s="69"/>
      <c r="K89" s="62"/>
      <c r="L89" s="62"/>
      <c r="M89" s="42" t="s">
        <v>13</v>
      </c>
      <c r="N89" s="42" t="s">
        <v>14</v>
      </c>
      <c r="O89" s="42" t="s">
        <v>15</v>
      </c>
      <c r="P89" s="42" t="s">
        <v>16</v>
      </c>
      <c r="Q89" s="42" t="s">
        <v>17</v>
      </c>
      <c r="R89" s="42" t="s">
        <v>18</v>
      </c>
      <c r="S89" s="42" t="s">
        <v>19</v>
      </c>
      <c r="T89" s="42" t="s">
        <v>20</v>
      </c>
      <c r="U89" s="3"/>
    </row>
    <row r="90" spans="1:21" ht="22.5" x14ac:dyDescent="0.55000000000000004">
      <c r="B90" s="63"/>
      <c r="C90" s="70"/>
      <c r="D90" s="71"/>
      <c r="E90" s="72"/>
      <c r="F90" s="70"/>
      <c r="G90" s="71"/>
      <c r="H90" s="71"/>
      <c r="I90" s="71"/>
      <c r="J90" s="72"/>
      <c r="K90" s="63"/>
      <c r="L90" s="63"/>
      <c r="M90" s="52" t="str">
        <f t="shared" si="5"/>
        <v/>
      </c>
      <c r="N90" s="52" t="str">
        <f t="shared" si="5"/>
        <v/>
      </c>
      <c r="O90" s="52" t="str">
        <f t="shared" si="5"/>
        <v/>
      </c>
      <c r="P90" s="52" t="str">
        <f t="shared" si="5"/>
        <v/>
      </c>
      <c r="Q90" s="52" t="str">
        <f t="shared" si="5"/>
        <v/>
      </c>
      <c r="R90" s="52" t="str">
        <f>IF(OR(R86=0,R86=""),"",ROUND(R82/R66*100,0))</f>
        <v/>
      </c>
      <c r="S90" s="52" t="str">
        <f t="shared" si="5"/>
        <v/>
      </c>
      <c r="T90" s="52" t="str">
        <f t="shared" si="5"/>
        <v/>
      </c>
      <c r="U90" s="3"/>
    </row>
    <row r="91" spans="1:21" x14ac:dyDescent="0.55000000000000004">
      <c r="A91" s="3"/>
      <c r="B91" s="3"/>
      <c r="C91" s="3"/>
      <c r="D91" s="3"/>
      <c r="E91" s="3"/>
      <c r="F91" s="3"/>
      <c r="G91" s="3"/>
      <c r="H91" s="3"/>
      <c r="I91" s="3"/>
      <c r="J91" s="3"/>
      <c r="K91" s="3"/>
      <c r="L91" s="3"/>
      <c r="M91" s="3"/>
      <c r="N91" s="3"/>
      <c r="O91" s="3"/>
      <c r="P91" s="3"/>
      <c r="Q91" s="3"/>
      <c r="R91" s="3"/>
      <c r="S91" s="3"/>
      <c r="T91" s="3"/>
      <c r="U91" s="3"/>
    </row>
  </sheetData>
  <mergeCells count="105">
    <mergeCell ref="K27:K30"/>
    <mergeCell ref="L27:L30"/>
    <mergeCell ref="K31:K34"/>
    <mergeCell ref="L31:L34"/>
    <mergeCell ref="K35:K38"/>
    <mergeCell ref="L35:L38"/>
    <mergeCell ref="C24:E26"/>
    <mergeCell ref="F24:J26"/>
    <mergeCell ref="N20:O20"/>
    <mergeCell ref="K24:K26"/>
    <mergeCell ref="L24:L26"/>
    <mergeCell ref="P20:S20"/>
    <mergeCell ref="B9:T9"/>
    <mergeCell ref="B11:T11"/>
    <mergeCell ref="B22:T22"/>
    <mergeCell ref="C23:E23"/>
    <mergeCell ref="F23:J23"/>
    <mergeCell ref="D15:E15"/>
    <mergeCell ref="D16:E16"/>
    <mergeCell ref="D17:E17"/>
    <mergeCell ref="H20:K20"/>
    <mergeCell ref="B19:C19"/>
    <mergeCell ref="L20:M20"/>
    <mergeCell ref="B20:G20"/>
    <mergeCell ref="B43:B46"/>
    <mergeCell ref="C43:E46"/>
    <mergeCell ref="F43:J46"/>
    <mergeCell ref="K43:K46"/>
    <mergeCell ref="L43:L46"/>
    <mergeCell ref="C7:E7"/>
    <mergeCell ref="G7:I7"/>
    <mergeCell ref="B2:I2"/>
    <mergeCell ref="J2:L2"/>
    <mergeCell ref="B4:T4"/>
    <mergeCell ref="B5:T5"/>
    <mergeCell ref="C31:E34"/>
    <mergeCell ref="B31:B34"/>
    <mergeCell ref="B27:B30"/>
    <mergeCell ref="C27:E30"/>
    <mergeCell ref="F27:J30"/>
    <mergeCell ref="F31:J34"/>
    <mergeCell ref="B24:B26"/>
    <mergeCell ref="B35:B38"/>
    <mergeCell ref="C35:E38"/>
    <mergeCell ref="F35:J38"/>
    <mergeCell ref="B39:B42"/>
    <mergeCell ref="C39:E42"/>
    <mergeCell ref="F39:J42"/>
    <mergeCell ref="K39:K42"/>
    <mergeCell ref="L39:L42"/>
    <mergeCell ref="B47:B50"/>
    <mergeCell ref="C47:E50"/>
    <mergeCell ref="F47:J50"/>
    <mergeCell ref="K47:K50"/>
    <mergeCell ref="L47:L50"/>
    <mergeCell ref="B51:B54"/>
    <mergeCell ref="C51:E54"/>
    <mergeCell ref="F51:J54"/>
    <mergeCell ref="K51:K54"/>
    <mergeCell ref="L51:L54"/>
    <mergeCell ref="L79:L82"/>
    <mergeCell ref="B67:B70"/>
    <mergeCell ref="C67:E70"/>
    <mergeCell ref="F67:J70"/>
    <mergeCell ref="K67:K70"/>
    <mergeCell ref="L67:L70"/>
    <mergeCell ref="B71:B74"/>
    <mergeCell ref="C71:E74"/>
    <mergeCell ref="F71:J74"/>
    <mergeCell ref="K71:K74"/>
    <mergeCell ref="L71:L74"/>
    <mergeCell ref="B55:B58"/>
    <mergeCell ref="C55:E58"/>
    <mergeCell ref="F55:J58"/>
    <mergeCell ref="K55:K58"/>
    <mergeCell ref="L55:L58"/>
    <mergeCell ref="B87:B90"/>
    <mergeCell ref="C87:E90"/>
    <mergeCell ref="F87:J90"/>
    <mergeCell ref="K87:K90"/>
    <mergeCell ref="L87:L90"/>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B63:B66"/>
    <mergeCell ref="C63:E66"/>
    <mergeCell ref="F63:J66"/>
    <mergeCell ref="K63:K66"/>
    <mergeCell ref="L63:L66"/>
    <mergeCell ref="C59:E62"/>
    <mergeCell ref="F59:J62"/>
    <mergeCell ref="K59:K62"/>
    <mergeCell ref="L59:L62"/>
    <mergeCell ref="B59:B62"/>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演習の趣旨と利用方法</vt:lpstr>
      <vt:lpstr>A_EXCEL予算実務→</vt:lpstr>
      <vt:lpstr>A①_システム開発本部_入力</vt:lpstr>
      <vt:lpstr>A①_システム開発本部_入力!Print_Area</vt:lpstr>
      <vt:lpstr>演習の趣旨と利用方法!Print_Area</vt:lpstr>
      <vt:lpstr>A①_システム開発本部_入力!Print_Titles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2022-03-07T14:13:39Z</cp:lastPrinted>
  <dcterms:created xsi:type="dcterms:W3CDTF">2021-09-20T04:00:10Z</dcterms:created>
  <dcterms:modified xsi:type="dcterms:W3CDTF">2022-05-26T04:13:41Z</dcterms:modified>
</cp:coreProperties>
</file>